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tabRatio="913" firstSheet="2" activeTab="5"/>
  </bookViews>
  <sheets>
    <sheet name="Ket qua TH (2)" sheetId="79" state="hidden" r:id="rId1"/>
    <sheet name="Ket qua TH" sheetId="78" state="hidden" r:id="rId2"/>
    <sheet name="KDC " sheetId="80" r:id="rId3"/>
    <sheet name="Ket qua TA (3)" sheetId="81" state="hidden" r:id="rId4"/>
    <sheet name="đat chuan DR" sheetId="82" r:id="rId5"/>
    <sheet name="Ket qua TA" sheetId="77" r:id="rId6"/>
    <sheet name="Viet Doc B1.06" sheetId="34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Fill" localSheetId="1" hidden="1">#REF!</definedName>
    <definedName name="_Fill" localSheetId="0" hidden="1">#REF!</definedName>
    <definedName name="_xlnm._FilterDatabase" localSheetId="4" hidden="1">'đat chuan DR'!$A$6:$O$6</definedName>
    <definedName name="_xlnm._FilterDatabase" localSheetId="2" hidden="1">'KDC '!$A$8:$O$272</definedName>
    <definedName name="_xlnm._FilterDatabase" localSheetId="5" hidden="1">'Ket qua TA'!$B$8:$F$272</definedName>
    <definedName name="_xlnm._FilterDatabase" localSheetId="3" hidden="1">'Ket qua TA (3)'!$A$8:$O$272</definedName>
    <definedName name="_xlnm._FilterDatabase" localSheetId="1" hidden="1">'Ket qua TH'!$A$8:$L$201</definedName>
    <definedName name="_xlnm._FilterDatabase" localSheetId="0" hidden="1">'Ket qua TH (2)'!$A$8:$L$39</definedName>
    <definedName name="chu">[1]Sheet1!$B$1:$C$41</definedName>
    <definedName name="do" localSheetId="1">#REF!</definedName>
    <definedName name="do" localSheetId="0">#REF!</definedName>
    <definedName name="dtk">'[2]BDTKmon hoc'!$B$11:$L$50</definedName>
    <definedName name="ho" localSheetId="1">#REF!</definedName>
    <definedName name="ho" localSheetId="0">#REF!</definedName>
    <definedName name="holot" localSheetId="1">#REF!</definedName>
    <definedName name="holot" localSheetId="0">#REF!</definedName>
    <definedName name="HOSO">[3]Sheet1!$B$7:$H$46</definedName>
    <definedName name="hs">'[4]10KCS6'!$A$6:$G$45</definedName>
    <definedName name="kh">[5]Sheet1!$A$7:$G$46</definedName>
    <definedName name="lt" localSheetId="1">#REF!</definedName>
    <definedName name="lt" localSheetId="0">#REF!</definedName>
    <definedName name="ly" localSheetId="4">#REF!</definedName>
    <definedName name="ly" localSheetId="2">#REF!</definedName>
    <definedName name="ly" localSheetId="3">#REF!</definedName>
    <definedName name="ly" localSheetId="1">#REF!</definedName>
    <definedName name="ly" localSheetId="0">#REF!</definedName>
    <definedName name="ly">#REF!</definedName>
    <definedName name="LYTHUYET" localSheetId="1">#REF!</definedName>
    <definedName name="LYTHUYET" localSheetId="0">#REF!</definedName>
    <definedName name="lythuyet1" localSheetId="1">#REF!</definedName>
    <definedName name="lythuyet1" localSheetId="0">#REF!</definedName>
    <definedName name="nghe" localSheetId="4">#REF!</definedName>
    <definedName name="nghe" localSheetId="2">#REF!</definedName>
    <definedName name="nghe" localSheetId="5">#REF!</definedName>
    <definedName name="nghe" localSheetId="3">#REF!</definedName>
    <definedName name="nghe" localSheetId="0">#REF!</definedName>
    <definedName name="nghe">#REF!</definedName>
    <definedName name="nghe1" localSheetId="4">#REF!</definedName>
    <definedName name="nghe1" localSheetId="2">#REF!</definedName>
    <definedName name="nghe1" localSheetId="3">#REF!</definedName>
    <definedName name="nghe1" localSheetId="0">#REF!</definedName>
    <definedName name="nghe1">#REF!</definedName>
    <definedName name="ngsinh" localSheetId="1">#REF!</definedName>
    <definedName name="ngsinh" localSheetId="0">#REF!</definedName>
    <definedName name="noi" localSheetId="4">#REF!</definedName>
    <definedName name="noi" localSheetId="2">#REF!</definedName>
    <definedName name="noi" localSheetId="5">#REF!</definedName>
    <definedName name="noi" localSheetId="3">#REF!</definedName>
    <definedName name="noi" localSheetId="0">#REF!</definedName>
    <definedName name="noi">#REF!</definedName>
    <definedName name="_xlnm.Print_Area" localSheetId="4">'đat chuan DR'!$A$4:$O$225</definedName>
    <definedName name="_xlnm.Print_Area" localSheetId="2">'KDC '!$A$5:$O$277</definedName>
    <definedName name="_xlnm.Print_Area" localSheetId="5">'Ket qua TA'!$A$5:$O$272</definedName>
    <definedName name="_xlnm.Print_Area" localSheetId="3">'Ket qua TA (3)'!$A$5:$O$277</definedName>
    <definedName name="_xlnm.Print_Titles" localSheetId="4">'đat chuan DR'!$5:$6</definedName>
    <definedName name="_xlnm.Print_Titles" localSheetId="2">'KDC '!$8:$9</definedName>
    <definedName name="_xlnm.Print_Titles" localSheetId="5">'Ket qua TA'!$8:$9</definedName>
    <definedName name="_xlnm.Print_Titles" localSheetId="3">'Ket qua TA (3)'!$8:$9</definedName>
    <definedName name="_xlnm.Print_Titles" localSheetId="1">'Ket qua TH'!$8:$9</definedName>
    <definedName name="_xlnm.Print_Titles" localSheetId="0">'Ket qua TH (2)'!$8:$9</definedName>
    <definedName name="_xlnm.Print_Titles" localSheetId="6">'Viet Doc B1.06'!$10:$10</definedName>
    <definedName name="ten" localSheetId="1">#REF!</definedName>
    <definedName name="ten" localSheetId="0">#REF!</definedName>
    <definedName name="th" localSheetId="1">#REF!</definedName>
    <definedName name="th" localSheetId="0">#REF!</definedName>
    <definedName name="THA" localSheetId="1">#REF!</definedName>
    <definedName name="THA" localSheetId="0">#REF!</definedName>
    <definedName name="thu" localSheetId="1">#REF!</definedName>
    <definedName name="thu" localSheetId="0">#REF!</definedName>
    <definedName name="thuc" localSheetId="1">#REF!</definedName>
    <definedName name="thuc" localSheetId="0">#REF!</definedName>
    <definedName name="THUCHANH" localSheetId="1">#REF!</definedName>
    <definedName name="THUCHANH" localSheetId="0">#REF!</definedName>
    <definedName name="thuchanh2" localSheetId="1">#REF!</definedName>
    <definedName name="thuchanh2" localSheetId="0">#REF!</definedName>
    <definedName name="tim" localSheetId="4">#REF!</definedName>
    <definedName name="tim" localSheetId="2">#REF!</definedName>
    <definedName name="tim" localSheetId="3">#REF!</definedName>
    <definedName name="tim" localSheetId="1">#REF!</definedName>
    <definedName name="tim" localSheetId="0">#REF!</definedName>
    <definedName name="tim">#REF!</definedName>
    <definedName name="tnoi1" localSheetId="4">#REF!</definedName>
    <definedName name="tnoi1" localSheetId="2">#REF!</definedName>
    <definedName name="tnoi1" localSheetId="3">#REF!</definedName>
    <definedName name="tnoi1" localSheetId="0">#REF!</definedName>
    <definedName name="tnoi1">#REF!</definedName>
    <definedName name="TRA" localSheetId="1">#REF!</definedName>
    <definedName name="TRA" localSheetId="0">#REF!</definedName>
    <definedName name="TRALT" localSheetId="1">#REF!</definedName>
    <definedName name="TRALT" localSheetId="0">#REF!</definedName>
    <definedName name="tt" localSheetId="1">#REF!</definedName>
    <definedName name="tt" localSheetId="0">#REF!</definedName>
    <definedName name="ttin" localSheetId="4">#REF!</definedName>
    <definedName name="ttin" localSheetId="2">#REF!</definedName>
    <definedName name="ttin" localSheetId="3">#REF!</definedName>
    <definedName name="ttin" localSheetId="0">#REF!</definedName>
    <definedName name="ttin">#REF!</definedName>
    <definedName name="tviet1" localSheetId="4">#REF!</definedName>
    <definedName name="tviet1" localSheetId="2">#REF!</definedName>
    <definedName name="tviet1" localSheetId="3">#REF!</definedName>
    <definedName name="tviet1" localSheetId="0">#REF!</definedName>
    <definedName name="tviet1">#REF!</definedName>
    <definedName name="viet" localSheetId="4">#REF!</definedName>
    <definedName name="viet" localSheetId="2">#REF!</definedName>
    <definedName name="viet" localSheetId="5">#REF!</definedName>
    <definedName name="viet" localSheetId="3">#REF!</definedName>
    <definedName name="viet" localSheetId="0">#REF!</definedName>
    <definedName name="viet">#REF!</definedName>
  </definedNames>
  <calcPr calcId="124519"/>
</workbook>
</file>

<file path=xl/calcChain.xml><?xml version="1.0" encoding="utf-8"?>
<calcChain xmlns="http://schemas.openxmlformats.org/spreadsheetml/2006/main">
  <c r="K8" i="82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3"/>
  <c r="L163" s="1"/>
  <c r="K164"/>
  <c r="L164" s="1"/>
  <c r="K165"/>
  <c r="L165" s="1"/>
  <c r="K166"/>
  <c r="L166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7"/>
  <c r="L7" s="1"/>
  <c r="K272" i="81"/>
  <c r="L272"/>
  <c r="K271"/>
  <c r="L271"/>
  <c r="K270"/>
  <c r="L270"/>
  <c r="K269"/>
  <c r="L269"/>
  <c r="K268"/>
  <c r="L268"/>
  <c r="K267"/>
  <c r="L267"/>
  <c r="K266"/>
  <c r="L266"/>
  <c r="K265"/>
  <c r="L265"/>
  <c r="K264"/>
  <c r="L264"/>
  <c r="K263"/>
  <c r="L263"/>
  <c r="K262"/>
  <c r="L262"/>
  <c r="K261"/>
  <c r="L261"/>
  <c r="K260"/>
  <c r="L260"/>
  <c r="K259"/>
  <c r="L259"/>
  <c r="K258"/>
  <c r="L258"/>
  <c r="K257"/>
  <c r="L257"/>
  <c r="K256"/>
  <c r="L256"/>
  <c r="K255"/>
  <c r="L255"/>
  <c r="K254"/>
  <c r="L254"/>
  <c r="K253"/>
  <c r="L253"/>
  <c r="K252"/>
  <c r="L252"/>
  <c r="K251"/>
  <c r="L251"/>
  <c r="K250"/>
  <c r="L250"/>
  <c r="K249"/>
  <c r="L249"/>
  <c r="K248"/>
  <c r="L248"/>
  <c r="K247"/>
  <c r="L247"/>
  <c r="K246"/>
  <c r="L246"/>
  <c r="K245"/>
  <c r="L245"/>
  <c r="K244"/>
  <c r="L244"/>
  <c r="K243"/>
  <c r="L243"/>
  <c r="K242"/>
  <c r="L242"/>
  <c r="K241"/>
  <c r="L241"/>
  <c r="K240"/>
  <c r="L240"/>
  <c r="K239"/>
  <c r="L239"/>
  <c r="K238"/>
  <c r="L238"/>
  <c r="K237"/>
  <c r="L237"/>
  <c r="K236"/>
  <c r="L236"/>
  <c r="K235"/>
  <c r="L235"/>
  <c r="K234"/>
  <c r="L234"/>
  <c r="K233"/>
  <c r="L233"/>
  <c r="K232"/>
  <c r="L232"/>
  <c r="K231"/>
  <c r="L231"/>
  <c r="K230"/>
  <c r="L230"/>
  <c r="K229"/>
  <c r="L229"/>
  <c r="K228"/>
  <c r="L228"/>
  <c r="K227"/>
  <c r="L227"/>
  <c r="K226"/>
  <c r="L226"/>
  <c r="K225"/>
  <c r="L225"/>
  <c r="K224"/>
  <c r="L224"/>
  <c r="K223"/>
  <c r="L223"/>
  <c r="K222"/>
  <c r="L222"/>
  <c r="K221"/>
  <c r="L221"/>
  <c r="K220"/>
  <c r="L220"/>
  <c r="K219"/>
  <c r="L219"/>
  <c r="K218"/>
  <c r="L218"/>
  <c r="K217"/>
  <c r="L217"/>
  <c r="K216"/>
  <c r="L216"/>
  <c r="K215"/>
  <c r="L215"/>
  <c r="K214"/>
  <c r="L214"/>
  <c r="K213"/>
  <c r="L213"/>
  <c r="K212"/>
  <c r="L212"/>
  <c r="K211"/>
  <c r="L211"/>
  <c r="K210"/>
  <c r="L210"/>
  <c r="K209"/>
  <c r="L209"/>
  <c r="K208"/>
  <c r="L208"/>
  <c r="K207"/>
  <c r="L207"/>
  <c r="K206"/>
  <c r="L206"/>
  <c r="K205"/>
  <c r="L205"/>
  <c r="K204"/>
  <c r="L204"/>
  <c r="K203"/>
  <c r="L203"/>
  <c r="K202"/>
  <c r="L202"/>
  <c r="K201"/>
  <c r="L201"/>
  <c r="K200"/>
  <c r="L200"/>
  <c r="K199"/>
  <c r="L199"/>
  <c r="K198"/>
  <c r="L198"/>
  <c r="K197"/>
  <c r="L197"/>
  <c r="K196"/>
  <c r="L196"/>
  <c r="K195"/>
  <c r="L195"/>
  <c r="K194"/>
  <c r="L194"/>
  <c r="K193"/>
  <c r="L193"/>
  <c r="K192"/>
  <c r="L192"/>
  <c r="K191"/>
  <c r="L191"/>
  <c r="K190"/>
  <c r="L190"/>
  <c r="K189"/>
  <c r="L189"/>
  <c r="K188"/>
  <c r="L188"/>
  <c r="K187"/>
  <c r="L187"/>
  <c r="K186"/>
  <c r="L186"/>
  <c r="K185"/>
  <c r="L185"/>
  <c r="K184"/>
  <c r="L184"/>
  <c r="K183"/>
  <c r="L183"/>
  <c r="K182"/>
  <c r="L182"/>
  <c r="K181"/>
  <c r="L181"/>
  <c r="K180"/>
  <c r="L180"/>
  <c r="K179"/>
  <c r="L179"/>
  <c r="K178"/>
  <c r="L178"/>
  <c r="K177"/>
  <c r="L177"/>
  <c r="K176"/>
  <c r="L176"/>
  <c r="K175"/>
  <c r="L175"/>
  <c r="K174"/>
  <c r="L174"/>
  <c r="K173"/>
  <c r="L173"/>
  <c r="K172"/>
  <c r="L172"/>
  <c r="K171"/>
  <c r="L171"/>
  <c r="K170"/>
  <c r="L170"/>
  <c r="K169"/>
  <c r="L169"/>
  <c r="K168"/>
  <c r="L168"/>
  <c r="K167"/>
  <c r="L167"/>
  <c r="K166"/>
  <c r="L166"/>
  <c r="K165"/>
  <c r="L165"/>
  <c r="K164"/>
  <c r="L164"/>
  <c r="K163"/>
  <c r="L163"/>
  <c r="K162"/>
  <c r="L162"/>
  <c r="K161"/>
  <c r="L161"/>
  <c r="K160"/>
  <c r="L160"/>
  <c r="K159"/>
  <c r="L159"/>
  <c r="K158"/>
  <c r="L158"/>
  <c r="K157"/>
  <c r="L157"/>
  <c r="K156"/>
  <c r="L156"/>
  <c r="K155"/>
  <c r="L155"/>
  <c r="K154"/>
  <c r="L154"/>
  <c r="K153"/>
  <c r="L153"/>
  <c r="K152"/>
  <c r="L152"/>
  <c r="K151"/>
  <c r="L151"/>
  <c r="K150"/>
  <c r="L150"/>
  <c r="K149"/>
  <c r="L149"/>
  <c r="K148"/>
  <c r="L148"/>
  <c r="K147"/>
  <c r="L147"/>
  <c r="K146"/>
  <c r="L146"/>
  <c r="K145"/>
  <c r="L145"/>
  <c r="K144"/>
  <c r="L144"/>
  <c r="K143"/>
  <c r="L143"/>
  <c r="K142"/>
  <c r="L142"/>
  <c r="K141"/>
  <c r="L141"/>
  <c r="K140"/>
  <c r="L140"/>
  <c r="K139"/>
  <c r="L139"/>
  <c r="K138"/>
  <c r="L138"/>
  <c r="K137"/>
  <c r="L137"/>
  <c r="K136"/>
  <c r="L136"/>
  <c r="K135"/>
  <c r="L135"/>
  <c r="K134"/>
  <c r="L134"/>
  <c r="K133"/>
  <c r="L133"/>
  <c r="K132"/>
  <c r="L132"/>
  <c r="K131"/>
  <c r="L131"/>
  <c r="K130"/>
  <c r="L130"/>
  <c r="K129"/>
  <c r="L129"/>
  <c r="K128"/>
  <c r="L128"/>
  <c r="K127"/>
  <c r="L127"/>
  <c r="K126"/>
  <c r="L126"/>
  <c r="K125"/>
  <c r="L125"/>
  <c r="K124"/>
  <c r="L124"/>
  <c r="K123"/>
  <c r="L123"/>
  <c r="K122"/>
  <c r="L122"/>
  <c r="K121"/>
  <c r="L121"/>
  <c r="K120"/>
  <c r="L120"/>
  <c r="K119"/>
  <c r="L119"/>
  <c r="K118"/>
  <c r="L118"/>
  <c r="K117"/>
  <c r="L117"/>
  <c r="K116"/>
  <c r="L116"/>
  <c r="K115"/>
  <c r="L115"/>
  <c r="K114"/>
  <c r="L114"/>
  <c r="K113"/>
  <c r="L113"/>
  <c r="K112"/>
  <c r="L112"/>
  <c r="K111"/>
  <c r="L111"/>
  <c r="K110"/>
  <c r="L110"/>
  <c r="K109"/>
  <c r="L109"/>
  <c r="K108"/>
  <c r="L108"/>
  <c r="K107"/>
  <c r="L107"/>
  <c r="K106"/>
  <c r="L106"/>
  <c r="K105"/>
  <c r="L105"/>
  <c r="K104"/>
  <c r="L104"/>
  <c r="K103"/>
  <c r="L103"/>
  <c r="K102"/>
  <c r="L102"/>
  <c r="K101"/>
  <c r="L101"/>
  <c r="K100"/>
  <c r="L100"/>
  <c r="K99"/>
  <c r="L99"/>
  <c r="K98"/>
  <c r="L98"/>
  <c r="K97"/>
  <c r="L97"/>
  <c r="K96"/>
  <c r="L96"/>
  <c r="K95"/>
  <c r="L95"/>
  <c r="K94"/>
  <c r="L94"/>
  <c r="K93"/>
  <c r="L93"/>
  <c r="K92"/>
  <c r="L92"/>
  <c r="K91"/>
  <c r="L91"/>
  <c r="K90"/>
  <c r="L90"/>
  <c r="K89"/>
  <c r="L89"/>
  <c r="K88"/>
  <c r="L88"/>
  <c r="K87"/>
  <c r="L87"/>
  <c r="K86"/>
  <c r="L86"/>
  <c r="K85"/>
  <c r="L85"/>
  <c r="K84"/>
  <c r="L84"/>
  <c r="K83"/>
  <c r="L83"/>
  <c r="K82"/>
  <c r="L82"/>
  <c r="K81"/>
  <c r="L81"/>
  <c r="K80"/>
  <c r="L80"/>
  <c r="K79"/>
  <c r="L79"/>
  <c r="K78"/>
  <c r="L78"/>
  <c r="K77"/>
  <c r="L77"/>
  <c r="K76"/>
  <c r="L76"/>
  <c r="K75"/>
  <c r="L75"/>
  <c r="K74"/>
  <c r="L74"/>
  <c r="K73"/>
  <c r="L73"/>
  <c r="K72"/>
  <c r="L72"/>
  <c r="K71"/>
  <c r="L71"/>
  <c r="K70"/>
  <c r="L70"/>
  <c r="K69"/>
  <c r="L69"/>
  <c r="K68"/>
  <c r="L68"/>
  <c r="K67"/>
  <c r="L67"/>
  <c r="K66"/>
  <c r="L66"/>
  <c r="K65"/>
  <c r="L65"/>
  <c r="K64"/>
  <c r="L64"/>
  <c r="K63"/>
  <c r="L63"/>
  <c r="K62"/>
  <c r="L62"/>
  <c r="K61"/>
  <c r="L61"/>
  <c r="K60"/>
  <c r="L60"/>
  <c r="K59"/>
  <c r="L59"/>
  <c r="K58"/>
  <c r="L58"/>
  <c r="K57"/>
  <c r="L57"/>
  <c r="K56"/>
  <c r="L56"/>
  <c r="K55"/>
  <c r="L55"/>
  <c r="K54"/>
  <c r="L54"/>
  <c r="K53"/>
  <c r="L53"/>
  <c r="K52"/>
  <c r="L52"/>
  <c r="K51"/>
  <c r="L51"/>
  <c r="K50"/>
  <c r="L50"/>
  <c r="K49"/>
  <c r="L49"/>
  <c r="K48"/>
  <c r="L48"/>
  <c r="K47"/>
  <c r="L47"/>
  <c r="K46"/>
  <c r="L46"/>
  <c r="K45"/>
  <c r="L45"/>
  <c r="K44"/>
  <c r="L44"/>
  <c r="K43"/>
  <c r="L43"/>
  <c r="K42"/>
  <c r="L42"/>
  <c r="K41"/>
  <c r="L41"/>
  <c r="K40"/>
  <c r="L40"/>
  <c r="K39"/>
  <c r="L39"/>
  <c r="K38"/>
  <c r="L38"/>
  <c r="K37"/>
  <c r="L37"/>
  <c r="K36"/>
  <c r="L36"/>
  <c r="K35"/>
  <c r="L35"/>
  <c r="K34"/>
  <c r="L34"/>
  <c r="K33"/>
  <c r="L33"/>
  <c r="K32"/>
  <c r="L32"/>
  <c r="K31"/>
  <c r="L31"/>
  <c r="K30"/>
  <c r="L30"/>
  <c r="K29"/>
  <c r="L29"/>
  <c r="K28"/>
  <c r="L28"/>
  <c r="K27"/>
  <c r="L27"/>
  <c r="K26"/>
  <c r="L26"/>
  <c r="K25"/>
  <c r="L25"/>
  <c r="K24"/>
  <c r="L24"/>
  <c r="K23"/>
  <c r="L23"/>
  <c r="K22"/>
  <c r="L22"/>
  <c r="K21"/>
  <c r="L21"/>
  <c r="K20"/>
  <c r="L20"/>
  <c r="K19"/>
  <c r="L19"/>
  <c r="K18"/>
  <c r="L18"/>
  <c r="K17"/>
  <c r="L17"/>
  <c r="K16"/>
  <c r="L16"/>
  <c r="K15"/>
  <c r="L15"/>
  <c r="K14"/>
  <c r="L14"/>
  <c r="K13"/>
  <c r="L13"/>
  <c r="K12"/>
  <c r="L12"/>
  <c r="K11"/>
  <c r="L11"/>
  <c r="K10"/>
  <c r="L10"/>
  <c r="K10" i="8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K202"/>
  <c r="L202"/>
  <c r="K203"/>
  <c r="L203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225"/>
  <c r="L225"/>
  <c r="K226"/>
  <c r="L226"/>
  <c r="K227"/>
  <c r="L227"/>
  <c r="K228"/>
  <c r="L228"/>
  <c r="K229"/>
  <c r="L229"/>
  <c r="K230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50"/>
  <c r="L250"/>
  <c r="K251"/>
  <c r="L251"/>
  <c r="K252"/>
  <c r="L252"/>
  <c r="K253"/>
  <c r="L253"/>
  <c r="K254"/>
  <c r="L254"/>
  <c r="K255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I10" i="79"/>
  <c r="J10"/>
  <c r="I11"/>
  <c r="J11"/>
  <c r="I12"/>
  <c r="J12"/>
  <c r="I13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E44"/>
  <c r="F44"/>
  <c r="E43"/>
  <c r="F43"/>
  <c r="I13" i="78"/>
  <c r="J13"/>
  <c r="I14"/>
  <c r="J14"/>
  <c r="I15"/>
  <c r="J15"/>
  <c r="I16"/>
  <c r="J16"/>
  <c r="I17"/>
  <c r="J17"/>
  <c r="I18"/>
  <c r="J18"/>
  <c r="I19"/>
  <c r="J19"/>
  <c r="I20"/>
  <c r="J20"/>
  <c r="I21"/>
  <c r="J21"/>
  <c r="I22"/>
  <c r="J22"/>
  <c r="I23"/>
  <c r="J23"/>
  <c r="I24"/>
  <c r="J24"/>
  <c r="I25"/>
  <c r="J25"/>
  <c r="I26"/>
  <c r="J26"/>
  <c r="I27"/>
  <c r="J27"/>
  <c r="I28"/>
  <c r="J28"/>
  <c r="I29"/>
  <c r="J29"/>
  <c r="I30"/>
  <c r="J30"/>
  <c r="I31"/>
  <c r="J31"/>
  <c r="I32"/>
  <c r="J32"/>
  <c r="I33"/>
  <c r="J33"/>
  <c r="I34"/>
  <c r="J34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69"/>
  <c r="J69"/>
  <c r="I70"/>
  <c r="J70"/>
  <c r="I71"/>
  <c r="J71"/>
  <c r="I72"/>
  <c r="J72"/>
  <c r="I73"/>
  <c r="J73"/>
  <c r="I74"/>
  <c r="J74"/>
  <c r="I75"/>
  <c r="J75"/>
  <c r="I76"/>
  <c r="J76"/>
  <c r="I77"/>
  <c r="J77"/>
  <c r="I78"/>
  <c r="J78"/>
  <c r="I79"/>
  <c r="J79"/>
  <c r="I80"/>
  <c r="J80"/>
  <c r="I81"/>
  <c r="J81"/>
  <c r="I82"/>
  <c r="J82"/>
  <c r="I83"/>
  <c r="J83"/>
  <c r="I84"/>
  <c r="J84"/>
  <c r="I85"/>
  <c r="J85"/>
  <c r="I86"/>
  <c r="J86"/>
  <c r="I87"/>
  <c r="J87"/>
  <c r="I88"/>
  <c r="J88"/>
  <c r="I89"/>
  <c r="J89"/>
  <c r="I90"/>
  <c r="J90"/>
  <c r="I91"/>
  <c r="J91"/>
  <c r="I92"/>
  <c r="J92"/>
  <c r="I93"/>
  <c r="J93"/>
  <c r="I94"/>
  <c r="J94"/>
  <c r="I95"/>
  <c r="J95"/>
  <c r="I96"/>
  <c r="J96"/>
  <c r="I97"/>
  <c r="J97"/>
  <c r="I98"/>
  <c r="J98"/>
  <c r="I99"/>
  <c r="J99"/>
  <c r="I100"/>
  <c r="J100"/>
  <c r="I101"/>
  <c r="J101"/>
  <c r="I102"/>
  <c r="J102"/>
  <c r="I103"/>
  <c r="J103"/>
  <c r="I104"/>
  <c r="J104"/>
  <c r="I105"/>
  <c r="J105"/>
  <c r="I106"/>
  <c r="J106"/>
  <c r="I107"/>
  <c r="J107"/>
  <c r="I108"/>
  <c r="J108"/>
  <c r="I109"/>
  <c r="J109"/>
  <c r="I110"/>
  <c r="J110"/>
  <c r="I111"/>
  <c r="J111"/>
  <c r="I112"/>
  <c r="J112"/>
  <c r="I113"/>
  <c r="J113"/>
  <c r="I114"/>
  <c r="J114"/>
  <c r="I115"/>
  <c r="J115"/>
  <c r="I116"/>
  <c r="J116"/>
  <c r="I117"/>
  <c r="J117"/>
  <c r="I118"/>
  <c r="J118"/>
  <c r="I119"/>
  <c r="J119"/>
  <c r="I120"/>
  <c r="J120"/>
  <c r="I121"/>
  <c r="J121"/>
  <c r="I122"/>
  <c r="J122"/>
  <c r="I123"/>
  <c r="J123"/>
  <c r="I124"/>
  <c r="J124"/>
  <c r="I125"/>
  <c r="J125"/>
  <c r="I126"/>
  <c r="J126"/>
  <c r="I127"/>
  <c r="J127"/>
  <c r="I128"/>
  <c r="J128"/>
  <c r="I129"/>
  <c r="J129"/>
  <c r="I130"/>
  <c r="J130"/>
  <c r="I131"/>
  <c r="J131"/>
  <c r="I132"/>
  <c r="J132"/>
  <c r="I133"/>
  <c r="J133"/>
  <c r="I134"/>
  <c r="J134"/>
  <c r="I135"/>
  <c r="J135"/>
  <c r="I136"/>
  <c r="J136"/>
  <c r="I137"/>
  <c r="J137"/>
  <c r="I138"/>
  <c r="J138"/>
  <c r="I139"/>
  <c r="J139"/>
  <c r="I140"/>
  <c r="J140"/>
  <c r="I141"/>
  <c r="J141"/>
  <c r="I142"/>
  <c r="J142"/>
  <c r="I143"/>
  <c r="J143"/>
  <c r="I144"/>
  <c r="J144"/>
  <c r="I145"/>
  <c r="J145"/>
  <c r="I146"/>
  <c r="J146"/>
  <c r="I147"/>
  <c r="J147"/>
  <c r="I148"/>
  <c r="J148"/>
  <c r="I149"/>
  <c r="J149"/>
  <c r="I150"/>
  <c r="J150"/>
  <c r="I151"/>
  <c r="J151"/>
  <c r="I152"/>
  <c r="J152"/>
  <c r="I153"/>
  <c r="J153"/>
  <c r="I154"/>
  <c r="J154"/>
  <c r="I155"/>
  <c r="J155"/>
  <c r="I156"/>
  <c r="J156"/>
  <c r="I157"/>
  <c r="J157"/>
  <c r="I158"/>
  <c r="J158"/>
  <c r="I159"/>
  <c r="J159"/>
  <c r="I160"/>
  <c r="J160"/>
  <c r="I161"/>
  <c r="J161"/>
  <c r="I162"/>
  <c r="J162"/>
  <c r="I163"/>
  <c r="J163"/>
  <c r="I164"/>
  <c r="J164"/>
  <c r="I165"/>
  <c r="J165"/>
  <c r="I166"/>
  <c r="J166"/>
  <c r="I167"/>
  <c r="J167"/>
  <c r="I168"/>
  <c r="J168"/>
  <c r="I169"/>
  <c r="J169"/>
  <c r="I170"/>
  <c r="J170"/>
  <c r="I171"/>
  <c r="J171"/>
  <c r="I172"/>
  <c r="J172"/>
  <c r="I173"/>
  <c r="J173"/>
  <c r="I174"/>
  <c r="J174"/>
  <c r="I175"/>
  <c r="J175"/>
  <c r="I176"/>
  <c r="J176"/>
  <c r="I177"/>
  <c r="J177"/>
  <c r="I178"/>
  <c r="J178"/>
  <c r="I179"/>
  <c r="J179"/>
  <c r="I180"/>
  <c r="J180"/>
  <c r="I181"/>
  <c r="J181"/>
  <c r="I182"/>
  <c r="J182"/>
  <c r="I183"/>
  <c r="J183"/>
  <c r="I184"/>
  <c r="J184"/>
  <c r="I185"/>
  <c r="J185"/>
  <c r="I186"/>
  <c r="J186"/>
  <c r="I187"/>
  <c r="J187"/>
  <c r="I188"/>
  <c r="J188"/>
  <c r="I189"/>
  <c r="J189"/>
  <c r="D46" i="34"/>
  <c r="F277" i="77"/>
  <c r="E277"/>
  <c r="F276"/>
  <c r="E276"/>
  <c r="L272"/>
  <c r="K272"/>
  <c r="L271"/>
  <c r="K271"/>
  <c r="L270"/>
  <c r="K270"/>
  <c r="L269"/>
  <c r="K269"/>
  <c r="L268"/>
  <c r="K268"/>
  <c r="L267"/>
  <c r="K267"/>
  <c r="L266"/>
  <c r="K266"/>
  <c r="L265"/>
  <c r="K265"/>
  <c r="L264"/>
  <c r="K264"/>
  <c r="L263"/>
  <c r="K263"/>
  <c r="L262"/>
  <c r="K262"/>
  <c r="L261"/>
  <c r="K261"/>
  <c r="L260"/>
  <c r="K260"/>
  <c r="L259"/>
  <c r="K259"/>
  <c r="L258"/>
  <c r="K258"/>
  <c r="L257"/>
  <c r="K257"/>
  <c r="L256"/>
  <c r="K256"/>
  <c r="L255"/>
  <c r="K255"/>
  <c r="L254"/>
  <c r="K254"/>
  <c r="L253"/>
  <c r="K253"/>
  <c r="L252"/>
  <c r="K252"/>
  <c r="L251"/>
  <c r="K251"/>
  <c r="L250"/>
  <c r="K250"/>
  <c r="L249"/>
  <c r="K249"/>
  <c r="L248"/>
  <c r="K248"/>
  <c r="L247"/>
  <c r="K247"/>
  <c r="L246"/>
  <c r="K246"/>
  <c r="L245"/>
  <c r="K245"/>
  <c r="L244"/>
  <c r="K244"/>
  <c r="L243"/>
  <c r="K243"/>
  <c r="L242"/>
  <c r="K242"/>
  <c r="L241"/>
  <c r="K241"/>
  <c r="L240"/>
  <c r="K240"/>
  <c r="L239"/>
  <c r="K239"/>
  <c r="L238"/>
  <c r="K238"/>
  <c r="L237"/>
  <c r="K237"/>
  <c r="L236"/>
  <c r="K236"/>
  <c r="L235"/>
  <c r="K235"/>
  <c r="L234"/>
  <c r="K234"/>
  <c r="L233"/>
  <c r="K233"/>
  <c r="L232"/>
  <c r="K232"/>
  <c r="L231"/>
  <c r="K231"/>
  <c r="L230"/>
  <c r="K230"/>
  <c r="L229"/>
  <c r="K229"/>
  <c r="L228"/>
  <c r="K228"/>
  <c r="L227"/>
  <c r="K227"/>
  <c r="L226"/>
  <c r="K226"/>
  <c r="L225"/>
  <c r="K225"/>
  <c r="L224"/>
  <c r="K224"/>
  <c r="L223"/>
  <c r="K223"/>
  <c r="L222"/>
  <c r="K222"/>
  <c r="L221"/>
  <c r="K221"/>
  <c r="L220"/>
  <c r="K220"/>
  <c r="L219"/>
  <c r="K219"/>
  <c r="L218"/>
  <c r="K218"/>
  <c r="L217"/>
  <c r="K217"/>
  <c r="L216"/>
  <c r="K216"/>
  <c r="L215"/>
  <c r="K215"/>
  <c r="L214"/>
  <c r="K214"/>
  <c r="L213"/>
  <c r="K213"/>
  <c r="L212"/>
  <c r="K212"/>
  <c r="L211"/>
  <c r="K211"/>
  <c r="L210"/>
  <c r="K210"/>
  <c r="L209"/>
  <c r="K209"/>
  <c r="L208"/>
  <c r="K208"/>
  <c r="L207"/>
  <c r="K207"/>
  <c r="L206"/>
  <c r="K206"/>
  <c r="L205"/>
  <c r="K205"/>
  <c r="L204"/>
  <c r="K204"/>
  <c r="L203"/>
  <c r="K203"/>
  <c r="L202"/>
  <c r="K202"/>
  <c r="L201"/>
  <c r="K201"/>
  <c r="L200"/>
  <c r="K200"/>
  <c r="L199"/>
  <c r="K199"/>
  <c r="L198"/>
  <c r="K198"/>
  <c r="L197"/>
  <c r="K197"/>
  <c r="L196"/>
  <c r="K196"/>
  <c r="L195"/>
  <c r="K195"/>
  <c r="L194"/>
  <c r="K194"/>
  <c r="L193"/>
  <c r="K193"/>
  <c r="L192"/>
  <c r="K192"/>
  <c r="L191"/>
  <c r="K191"/>
  <c r="L190"/>
  <c r="K190"/>
  <c r="L189"/>
  <c r="K189"/>
  <c r="L188"/>
  <c r="K188"/>
  <c r="L187"/>
  <c r="K187"/>
  <c r="L186"/>
  <c r="K186"/>
  <c r="L185"/>
  <c r="K185"/>
  <c r="L184"/>
  <c r="K184"/>
  <c r="L183"/>
  <c r="K183"/>
  <c r="L182"/>
  <c r="K182"/>
  <c r="L181"/>
  <c r="K181"/>
  <c r="L180"/>
  <c r="K180"/>
  <c r="L179"/>
  <c r="K179"/>
  <c r="L178"/>
  <c r="K178"/>
  <c r="L177"/>
  <c r="K177"/>
  <c r="L176"/>
  <c r="K176"/>
  <c r="L175"/>
  <c r="K175"/>
  <c r="L174"/>
  <c r="K174"/>
  <c r="L173"/>
  <c r="K173"/>
  <c r="L172"/>
  <c r="K172"/>
  <c r="L171"/>
  <c r="K171"/>
  <c r="L170"/>
  <c r="K170"/>
  <c r="L169"/>
  <c r="K169"/>
  <c r="L168"/>
  <c r="K168"/>
  <c r="L167"/>
  <c r="K167"/>
  <c r="L166"/>
  <c r="K166"/>
  <c r="L165"/>
  <c r="K165"/>
  <c r="L164"/>
  <c r="K164"/>
  <c r="L163"/>
  <c r="K163"/>
  <c r="L162"/>
  <c r="K162"/>
  <c r="L161"/>
  <c r="K161"/>
  <c r="L160"/>
  <c r="K160"/>
  <c r="L159"/>
  <c r="K159"/>
  <c r="L158"/>
  <c r="K158"/>
  <c r="L157"/>
  <c r="K157"/>
  <c r="L156"/>
  <c r="K156"/>
  <c r="L155"/>
  <c r="K155"/>
  <c r="L154"/>
  <c r="K154"/>
  <c r="L153"/>
  <c r="K153"/>
  <c r="L152"/>
  <c r="K152"/>
  <c r="L151"/>
  <c r="K151"/>
  <c r="L150"/>
  <c r="K150"/>
  <c r="L149"/>
  <c r="K149"/>
  <c r="L148"/>
  <c r="K148"/>
  <c r="L147"/>
  <c r="K147"/>
  <c r="L146"/>
  <c r="K146"/>
  <c r="L145"/>
  <c r="K145"/>
  <c r="L144"/>
  <c r="K144"/>
  <c r="L143"/>
  <c r="K143"/>
  <c r="L142"/>
  <c r="K142"/>
  <c r="L141"/>
  <c r="K141"/>
  <c r="L140"/>
  <c r="K140"/>
  <c r="L139"/>
  <c r="K139"/>
  <c r="L138"/>
  <c r="K138"/>
  <c r="L137"/>
  <c r="K137"/>
  <c r="L136"/>
  <c r="K136"/>
  <c r="L135"/>
  <c r="K135"/>
  <c r="L134"/>
  <c r="K134"/>
  <c r="L133"/>
  <c r="K133"/>
  <c r="L132"/>
  <c r="K132"/>
  <c r="L131"/>
  <c r="K131"/>
  <c r="L130"/>
  <c r="K130"/>
  <c r="L129"/>
  <c r="K129"/>
  <c r="L128"/>
  <c r="K128"/>
  <c r="L127"/>
  <c r="K127"/>
  <c r="L126"/>
  <c r="K126"/>
  <c r="L125"/>
  <c r="K125"/>
  <c r="L124"/>
  <c r="K124"/>
  <c r="L123"/>
  <c r="K123"/>
  <c r="L122"/>
  <c r="K122"/>
  <c r="L121"/>
  <c r="K121"/>
  <c r="L120"/>
  <c r="K120"/>
  <c r="L119"/>
  <c r="K119"/>
  <c r="L118"/>
  <c r="K118"/>
  <c r="L117"/>
  <c r="K117"/>
  <c r="L116"/>
  <c r="K116"/>
  <c r="L115"/>
  <c r="K115"/>
  <c r="L114"/>
  <c r="K114"/>
  <c r="L113"/>
  <c r="K113"/>
  <c r="L112"/>
  <c r="K112"/>
  <c r="L111"/>
  <c r="K111"/>
  <c r="L110"/>
  <c r="K110"/>
  <c r="L109"/>
  <c r="K109"/>
  <c r="L108"/>
  <c r="K108"/>
  <c r="L107"/>
  <c r="K107"/>
  <c r="L106"/>
  <c r="K106"/>
  <c r="L105"/>
  <c r="K105"/>
  <c r="L104"/>
  <c r="K104"/>
  <c r="L103"/>
  <c r="K103"/>
  <c r="L102"/>
  <c r="K102"/>
  <c r="L101"/>
  <c r="K101"/>
  <c r="L100"/>
  <c r="K100"/>
  <c r="L99"/>
  <c r="K99"/>
  <c r="L98"/>
  <c r="K98"/>
  <c r="L97"/>
  <c r="K97"/>
  <c r="L96"/>
  <c r="K96"/>
  <c r="L95"/>
  <c r="K95"/>
  <c r="L94"/>
  <c r="K94"/>
  <c r="L93"/>
  <c r="K93"/>
  <c r="L92"/>
  <c r="K92"/>
  <c r="L91"/>
  <c r="K91"/>
  <c r="L90"/>
  <c r="K90"/>
  <c r="L89"/>
  <c r="K89"/>
  <c r="L88"/>
  <c r="K88"/>
  <c r="L87"/>
  <c r="K87"/>
  <c r="L86"/>
  <c r="K86"/>
  <c r="L85"/>
  <c r="K85"/>
  <c r="L84"/>
  <c r="K84"/>
  <c r="L83"/>
  <c r="K83"/>
  <c r="L82"/>
  <c r="K82"/>
  <c r="L81"/>
  <c r="K81"/>
  <c r="L80"/>
  <c r="K80"/>
  <c r="L79"/>
  <c r="K79"/>
  <c r="L78"/>
  <c r="K78"/>
  <c r="L77"/>
  <c r="K77"/>
  <c r="L76"/>
  <c r="K76"/>
  <c r="L75"/>
  <c r="K75"/>
  <c r="L74"/>
  <c r="K74"/>
  <c r="L73"/>
  <c r="K73"/>
  <c r="L72"/>
  <c r="K72"/>
  <c r="L71"/>
  <c r="K71"/>
  <c r="L70"/>
  <c r="K70"/>
  <c r="L69"/>
  <c r="K69"/>
  <c r="L68"/>
  <c r="K68"/>
  <c r="L67"/>
  <c r="K67"/>
  <c r="L66"/>
  <c r="K66"/>
  <c r="L65"/>
  <c r="K65"/>
  <c r="L64"/>
  <c r="K64"/>
  <c r="L63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L45"/>
  <c r="K45"/>
  <c r="L44"/>
  <c r="K44"/>
  <c r="L43"/>
  <c r="K43"/>
  <c r="L42"/>
  <c r="K42"/>
  <c r="L41"/>
  <c r="K41"/>
  <c r="L40"/>
  <c r="K40"/>
  <c r="L39"/>
  <c r="K39"/>
  <c r="L38"/>
  <c r="K38"/>
  <c r="L37"/>
  <c r="K37"/>
  <c r="L36"/>
  <c r="K36"/>
  <c r="L35"/>
  <c r="K35"/>
  <c r="L34"/>
  <c r="K34"/>
  <c r="L33"/>
  <c r="K33"/>
  <c r="L32"/>
  <c r="K32"/>
  <c r="L31"/>
  <c r="K31"/>
  <c r="L30"/>
  <c r="K30"/>
  <c r="L29"/>
  <c r="K29"/>
  <c r="L28"/>
  <c r="K28"/>
  <c r="L27"/>
  <c r="K27"/>
  <c r="L26"/>
  <c r="K26"/>
  <c r="L25"/>
  <c r="K25"/>
  <c r="L24"/>
  <c r="K24"/>
  <c r="L23"/>
  <c r="K23"/>
  <c r="L22"/>
  <c r="K22"/>
  <c r="L21"/>
  <c r="K21"/>
  <c r="L20"/>
  <c r="K20"/>
  <c r="L19"/>
  <c r="K19"/>
  <c r="L18"/>
  <c r="K18"/>
  <c r="L17"/>
  <c r="K17"/>
  <c r="L16"/>
  <c r="K16"/>
  <c r="L15"/>
  <c r="K15"/>
  <c r="L14"/>
  <c r="K14"/>
  <c r="L13"/>
  <c r="K13"/>
  <c r="L12"/>
  <c r="K12"/>
  <c r="L11"/>
  <c r="K11"/>
  <c r="L10"/>
  <c r="K10"/>
  <c r="I201" i="78"/>
  <c r="J201" s="1"/>
  <c r="I200"/>
  <c r="J200" s="1"/>
  <c r="I199"/>
  <c r="J199" s="1"/>
  <c r="I198"/>
  <c r="J198" s="1"/>
  <c r="I197"/>
  <c r="J197" s="1"/>
  <c r="I196"/>
  <c r="J196" s="1"/>
  <c r="I195"/>
  <c r="J195" s="1"/>
  <c r="I194"/>
  <c r="J194" s="1"/>
  <c r="I193"/>
  <c r="J193" s="1"/>
  <c r="I192"/>
  <c r="J192" s="1"/>
  <c r="I191"/>
  <c r="J191" s="1"/>
  <c r="I190"/>
  <c r="J190" s="1"/>
  <c r="I12"/>
  <c r="J12" s="1"/>
  <c r="I11"/>
  <c r="J11" s="1"/>
  <c r="I10"/>
  <c r="J10" s="1"/>
  <c r="E205" l="1"/>
  <c r="F205" s="1"/>
  <c r="E206"/>
  <c r="F206" s="1"/>
</calcChain>
</file>

<file path=xl/sharedStrings.xml><?xml version="1.0" encoding="utf-8"?>
<sst xmlns="http://schemas.openxmlformats.org/spreadsheetml/2006/main" count="5633" uniqueCount="708">
  <si>
    <t>TT</t>
  </si>
  <si>
    <t>Họ và tên</t>
  </si>
  <si>
    <t>Ngày sinh</t>
  </si>
  <si>
    <t>Nơi sinh</t>
  </si>
  <si>
    <t>Lớp</t>
  </si>
  <si>
    <t>Ghi chú</t>
  </si>
  <si>
    <t>Nguyễn Thị Ngọc</t>
  </si>
  <si>
    <t>Anh</t>
  </si>
  <si>
    <t>Hà Tĩnh</t>
  </si>
  <si>
    <t>Quảng Ngãi</t>
  </si>
  <si>
    <t>Phan Thị</t>
  </si>
  <si>
    <t>Quảng Trị</t>
  </si>
  <si>
    <t>Minh</t>
  </si>
  <si>
    <t>Đà Nẵng</t>
  </si>
  <si>
    <t>Thủy</t>
  </si>
  <si>
    <t>Nguyễn Thị Thúy</t>
  </si>
  <si>
    <t>Vi</t>
  </si>
  <si>
    <t>Nghệ An</t>
  </si>
  <si>
    <t>Yến</t>
  </si>
  <si>
    <t>Hà</t>
  </si>
  <si>
    <t>Oanh</t>
  </si>
  <si>
    <t>Quảng Nam</t>
  </si>
  <si>
    <t>Gia Lai</t>
  </si>
  <si>
    <t>Bình Định</t>
  </si>
  <si>
    <t>Quảng Nam ĐN</t>
  </si>
  <si>
    <t>Giang</t>
  </si>
  <si>
    <t>Nguyễn Thị</t>
  </si>
  <si>
    <t>Hòa</t>
  </si>
  <si>
    <t>Trinh</t>
  </si>
  <si>
    <t>Quảng Bình</t>
  </si>
  <si>
    <t>Diễm</t>
  </si>
  <si>
    <t>Trần Thị</t>
  </si>
  <si>
    <t>Hạnh</t>
  </si>
  <si>
    <t>Hoa</t>
  </si>
  <si>
    <t>Quỳnh</t>
  </si>
  <si>
    <t>Thảo</t>
  </si>
  <si>
    <t>Trần Thị Thu</t>
  </si>
  <si>
    <t>Lê Thị</t>
  </si>
  <si>
    <t>Võ Thị</t>
  </si>
  <si>
    <t>Trang</t>
  </si>
  <si>
    <t>Thừa Thiên Huế</t>
  </si>
  <si>
    <t>Nguyễn Thị Tú</t>
  </si>
  <si>
    <t>Mỹ</t>
  </si>
  <si>
    <t>Phượng</t>
  </si>
  <si>
    <t>Thương</t>
  </si>
  <si>
    <t>Nguyễn Thị Kim</t>
  </si>
  <si>
    <t>Hằng</t>
  </si>
  <si>
    <t>Bùi Thị Thu</t>
  </si>
  <si>
    <t>Phạm Thị</t>
  </si>
  <si>
    <t>Hiền</t>
  </si>
  <si>
    <t>Nguyễn Thị Thu</t>
  </si>
  <si>
    <t>Hồng</t>
  </si>
  <si>
    <t>Hương</t>
  </si>
  <si>
    <t>Linh</t>
  </si>
  <si>
    <t>Phương</t>
  </si>
  <si>
    <t>Tiên</t>
  </si>
  <si>
    <t>Nguyễn Thị Như</t>
  </si>
  <si>
    <t>Diệu</t>
  </si>
  <si>
    <t>Huỳnh Thị</t>
  </si>
  <si>
    <t>Trần Thị Thanh</t>
  </si>
  <si>
    <t>Nhung</t>
  </si>
  <si>
    <t>Lê Thị Thu</t>
  </si>
  <si>
    <t>Tiền</t>
  </si>
  <si>
    <t>Huỳnh Thị Thùy</t>
  </si>
  <si>
    <t>Nguyễn Thanh</t>
  </si>
  <si>
    <t>Vũ</t>
  </si>
  <si>
    <t>Vy</t>
  </si>
  <si>
    <t>Chi</t>
  </si>
  <si>
    <t>Nguyễn Thị Thùy</t>
  </si>
  <si>
    <t>Lâm Đồng</t>
  </si>
  <si>
    <t>Nguyễn Thị Hồng</t>
  </si>
  <si>
    <t>Ngọc</t>
  </si>
  <si>
    <t>Hoàng Thị</t>
  </si>
  <si>
    <t>12M1</t>
  </si>
  <si>
    <t>Nguyễn Thị Thanh</t>
  </si>
  <si>
    <t>Kiều</t>
  </si>
  <si>
    <t>Trần Thị Mỹ</t>
  </si>
  <si>
    <t>Thúy</t>
  </si>
  <si>
    <t>Hiếu</t>
  </si>
  <si>
    <t>Thu</t>
  </si>
  <si>
    <t>Vân</t>
  </si>
  <si>
    <t>Lê Văn</t>
  </si>
  <si>
    <t>Trâm</t>
  </si>
  <si>
    <t>Duyên</t>
  </si>
  <si>
    <t>Hải</t>
  </si>
  <si>
    <t>Lộc</t>
  </si>
  <si>
    <t>Long</t>
  </si>
  <si>
    <t>Mai</t>
  </si>
  <si>
    <t>Quốc</t>
  </si>
  <si>
    <t>Nguyễn Thị Minh</t>
  </si>
  <si>
    <t>Tâm</t>
  </si>
  <si>
    <t>Lê Xuân</t>
  </si>
  <si>
    <t>Huỳnh Thị Mỹ</t>
  </si>
  <si>
    <t>Lan</t>
  </si>
  <si>
    <t>Nhi</t>
  </si>
  <si>
    <t>Lê Thị Hồng</t>
  </si>
  <si>
    <t>Phúc</t>
  </si>
  <si>
    <t>Kon Tum</t>
  </si>
  <si>
    <t>Dương</t>
  </si>
  <si>
    <t>Huyền</t>
  </si>
  <si>
    <t>Nguyễn Thị Bích</t>
  </si>
  <si>
    <t>Trần</t>
  </si>
  <si>
    <t>LƯƠNG THỰC - THỰC PHẨM</t>
  </si>
  <si>
    <t>BỘ NÔNG NGHIỆP VÀ PTNT</t>
  </si>
  <si>
    <t>TRƯỜNG CAO ĐẲNG</t>
  </si>
  <si>
    <t>CỘNG HÒA XÃ HỘI CHỦ NGHĨA VIỆT NAM</t>
  </si>
  <si>
    <t xml:space="preserve">         Độc lập - Tự do - Hạnh phúc</t>
  </si>
  <si>
    <t>Số báo
danh</t>
  </si>
  <si>
    <t>Độc lập - Tự do - Hạnh phúc</t>
  </si>
  <si>
    <t>Chữ ký</t>
  </si>
  <si>
    <t>Phòng thi này có :</t>
  </si>
  <si>
    <t>sinh viên</t>
  </si>
  <si>
    <t>Số sinh viên có mặt: ........; vắng mặt: ........</t>
  </si>
  <si>
    <t>V136</t>
  </si>
  <si>
    <t>V137</t>
  </si>
  <si>
    <t>V138</t>
  </si>
  <si>
    <t>V139</t>
  </si>
  <si>
    <t>V140</t>
  </si>
  <si>
    <t>V141</t>
  </si>
  <si>
    <t>V142</t>
  </si>
  <si>
    <t>V143</t>
  </si>
  <si>
    <t>V144</t>
  </si>
  <si>
    <t>V145</t>
  </si>
  <si>
    <t>V146</t>
  </si>
  <si>
    <t>V147</t>
  </si>
  <si>
    <t>V148</t>
  </si>
  <si>
    <t>V149</t>
  </si>
  <si>
    <t>V150</t>
  </si>
  <si>
    <t>V151</t>
  </si>
  <si>
    <t>V152</t>
  </si>
  <si>
    <t>V153</t>
  </si>
  <si>
    <t>V154</t>
  </si>
  <si>
    <t>V155</t>
  </si>
  <si>
    <t>V156</t>
  </si>
  <si>
    <t>V157</t>
  </si>
  <si>
    <t xml:space="preserve">DANH SÁCH SINH VIÊN DỰ THI SÁT HẠCH CHUẨN ĐẦU RA 
TIẾNG ANH </t>
  </si>
  <si>
    <t>Khóa thi sát hạch tháng 6/2016</t>
  </si>
  <si>
    <t>Huỳnh Thị Thảo</t>
  </si>
  <si>
    <t>Nguyên</t>
  </si>
  <si>
    <t>14C02</t>
  </si>
  <si>
    <t>ĐăkLăk</t>
  </si>
  <si>
    <t>14C01.1</t>
  </si>
  <si>
    <t>Công</t>
  </si>
  <si>
    <t>Nguyễn Thị Mỹ</t>
  </si>
  <si>
    <t>Nguyễn Thị Phương</t>
  </si>
  <si>
    <t>Đông</t>
  </si>
  <si>
    <t>Lê Thị ánh</t>
  </si>
  <si>
    <t>Nga</t>
  </si>
  <si>
    <t>Ngân</t>
  </si>
  <si>
    <t>Nguyễn Thị Cẩm</t>
  </si>
  <si>
    <t>Thắng</t>
  </si>
  <si>
    <t>Thiện</t>
  </si>
  <si>
    <t>Thư</t>
  </si>
  <si>
    <t>Tiến</t>
  </si>
  <si>
    <t>Tuyền</t>
  </si>
  <si>
    <t>Cường</t>
  </si>
  <si>
    <t>14C01.2</t>
  </si>
  <si>
    <t>Trần Thị Kim</t>
  </si>
  <si>
    <t>Trương Thị Như</t>
  </si>
  <si>
    <t>Ly</t>
  </si>
  <si>
    <t>Đoàn Bảo</t>
  </si>
  <si>
    <t>My</t>
  </si>
  <si>
    <t>Nguyễn Trần Thị</t>
  </si>
  <si>
    <t>Nữ</t>
  </si>
  <si>
    <t>Phú</t>
  </si>
  <si>
    <t>Phú Yên</t>
  </si>
  <si>
    <t>Phan Thị Minh</t>
  </si>
  <si>
    <t>Nguyễn Thị Hoài</t>
  </si>
  <si>
    <t>Phan Thị Ngọc</t>
  </si>
  <si>
    <t>Mai Thị</t>
  </si>
  <si>
    <t>Tuấn</t>
  </si>
  <si>
    <t>Nguyễn Thị Hà</t>
  </si>
  <si>
    <t>Bùi Văn</t>
  </si>
  <si>
    <t>14C01.3</t>
  </si>
  <si>
    <t>Phạm Thị Mỹ</t>
  </si>
  <si>
    <t>Hiệp</t>
  </si>
  <si>
    <t>Lê Tùng</t>
  </si>
  <si>
    <t>Lê Thanh</t>
  </si>
  <si>
    <t>Bùi Hữu</t>
  </si>
  <si>
    <t>Nam</t>
  </si>
  <si>
    <t>Phạm Văn</t>
  </si>
  <si>
    <t>14C01.4</t>
  </si>
  <si>
    <t>Cảnh</t>
  </si>
  <si>
    <t>Dương Thị</t>
  </si>
  <si>
    <t>Nguyễn Hữu</t>
  </si>
  <si>
    <t>Đức</t>
  </si>
  <si>
    <t>Nguyễn</t>
  </si>
  <si>
    <t>Phan Thị Thanh</t>
  </si>
  <si>
    <t>Liên</t>
  </si>
  <si>
    <t>Văn Thị Ly</t>
  </si>
  <si>
    <t>14CC010174</t>
  </si>
  <si>
    <t>14CC010175</t>
  </si>
  <si>
    <t>Phạm Thị Phương</t>
  </si>
  <si>
    <t>14CC010177</t>
  </si>
  <si>
    <t>14CC010183</t>
  </si>
  <si>
    <t>14CC010184</t>
  </si>
  <si>
    <t>Quang</t>
  </si>
  <si>
    <t>14CC010186</t>
  </si>
  <si>
    <t>14CC010188</t>
  </si>
  <si>
    <t>14CC010190</t>
  </si>
  <si>
    <t>Thuận</t>
  </si>
  <si>
    <t>14CC010191</t>
  </si>
  <si>
    <t>14CC010192</t>
  </si>
  <si>
    <t>14CC010193</t>
  </si>
  <si>
    <t>Thùy</t>
  </si>
  <si>
    <t>14CC010194</t>
  </si>
  <si>
    <t>14CC010195</t>
  </si>
  <si>
    <t>14CC010198</t>
  </si>
  <si>
    <t>14CC010199</t>
  </si>
  <si>
    <t>14CC010200</t>
  </si>
  <si>
    <t>14CC010201</t>
  </si>
  <si>
    <t>14C01.5</t>
  </si>
  <si>
    <t>14CC010202</t>
  </si>
  <si>
    <t>14CC010203</t>
  </si>
  <si>
    <t>14CC010204</t>
  </si>
  <si>
    <t>14CC010205</t>
  </si>
  <si>
    <t>14CC010206</t>
  </si>
  <si>
    <t>14CC010207</t>
  </si>
  <si>
    <t>14CC010208</t>
  </si>
  <si>
    <t>14CC010209</t>
  </si>
  <si>
    <t>14CC010210</t>
  </si>
  <si>
    <t>14CC010211</t>
  </si>
  <si>
    <t>14CC010212</t>
  </si>
  <si>
    <t>14CC010213</t>
  </si>
  <si>
    <t>14CC010214</t>
  </si>
  <si>
    <t>14CC010215</t>
  </si>
  <si>
    <t>14CC010217</t>
  </si>
  <si>
    <t>14CC010218</t>
  </si>
  <si>
    <t>14CC010219</t>
  </si>
  <si>
    <t>Lý Trần Thị Ngọc</t>
  </si>
  <si>
    <t>Mến</t>
  </si>
  <si>
    <t>Nhạn</t>
  </si>
  <si>
    <t>Nguyễn Thị Kiều</t>
  </si>
  <si>
    <t>Đặng Mậu</t>
  </si>
  <si>
    <t>Trung</t>
  </si>
  <si>
    <t>Vinh</t>
  </si>
  <si>
    <t>14C04</t>
  </si>
  <si>
    <t>Lê Đặng</t>
  </si>
  <si>
    <t>Nhật</t>
  </si>
  <si>
    <t>14C06.1</t>
  </si>
  <si>
    <t>Ngô Thị Thanh</t>
  </si>
  <si>
    <t>Trần Thị Ngọc</t>
  </si>
  <si>
    <t>Trần Văn</t>
  </si>
  <si>
    <t>Bùi Thị Ngọc</t>
  </si>
  <si>
    <t>Đồng Nai</t>
  </si>
  <si>
    <t>Nguyễn Duy</t>
  </si>
  <si>
    <t>Sen</t>
  </si>
  <si>
    <t>Thi</t>
  </si>
  <si>
    <t>Phan Thị Thùy</t>
  </si>
  <si>
    <t>14C06.2</t>
  </si>
  <si>
    <t>Huỳnh Đức</t>
  </si>
  <si>
    <t>Phạm Thị Ngọc</t>
  </si>
  <si>
    <t>Tô Thị</t>
  </si>
  <si>
    <t>Huỳnh Văn</t>
  </si>
  <si>
    <t>Hoàng Thị Kim</t>
  </si>
  <si>
    <t>Dương Hồng Hoa</t>
  </si>
  <si>
    <t>Ninh Thuận</t>
  </si>
  <si>
    <t>Quyên</t>
  </si>
  <si>
    <t>Nguyễn Thúy</t>
  </si>
  <si>
    <t>Võ Thị Kim</t>
  </si>
  <si>
    <t>Trần Minh</t>
  </si>
  <si>
    <t>14C09</t>
  </si>
  <si>
    <t>Đặng Thị</t>
  </si>
  <si>
    <t>Sương</t>
  </si>
  <si>
    <t>Uyên</t>
  </si>
  <si>
    <t>14C10</t>
  </si>
  <si>
    <t>Phan Văn</t>
  </si>
  <si>
    <t>Lệ</t>
  </si>
  <si>
    <t>Phong</t>
  </si>
  <si>
    <t>Nguyễn Trường</t>
  </si>
  <si>
    <t>Trần Đình</t>
  </si>
  <si>
    <t>Viên</t>
  </si>
  <si>
    <t>Nguyễn Đắc</t>
  </si>
  <si>
    <t>Lê Quốc</t>
  </si>
  <si>
    <t>13C01.1</t>
  </si>
  <si>
    <t>13C04</t>
  </si>
  <si>
    <t>Trần Công</t>
  </si>
  <si>
    <t>02/02/1995</t>
  </si>
  <si>
    <t>15C03</t>
  </si>
  <si>
    <t>Ngày, giờ thi: 7 giờ 30' ngày 23/6/2016</t>
  </si>
  <si>
    <t>Môn thi:  Đọc và viết</t>
  </si>
  <si>
    <t>V158</t>
  </si>
  <si>
    <t>V159</t>
  </si>
  <si>
    <t>V160</t>
  </si>
  <si>
    <t>V161</t>
  </si>
  <si>
    <t>V162</t>
  </si>
  <si>
    <t>V163</t>
  </si>
  <si>
    <t>V164</t>
  </si>
  <si>
    <t>V165</t>
  </si>
  <si>
    <t>V166</t>
  </si>
  <si>
    <t>V167</t>
  </si>
  <si>
    <t>V168</t>
  </si>
  <si>
    <t>V169</t>
  </si>
  <si>
    <t xml:space="preserve">        Đà Nẵng, ngày        tháng        năm 2016</t>
  </si>
  <si>
    <t>Người lập danh sách</t>
  </si>
  <si>
    <t xml:space="preserve">                 CHỦ TỊCH HỘI ĐỒNG THI</t>
  </si>
  <si>
    <t>Cán bộ coi thi thứ nhất</t>
  </si>
  <si>
    <t xml:space="preserve">                    Cán bộ coi thi thứ hai</t>
  </si>
  <si>
    <t>(Ký và ghi rõ họ tên)</t>
  </si>
  <si>
    <t xml:space="preserve">                      (Ký và ghi rõ họ tên)</t>
  </si>
  <si>
    <t>Số BD</t>
  </si>
  <si>
    <t>HỘI ĐỒNG THI CHUẨN ĐẦU RA</t>
  </si>
  <si>
    <t>Phòng thi:  B1.06</t>
  </si>
  <si>
    <t>Điểm</t>
  </si>
  <si>
    <t>Trần Thị Nguyên</t>
  </si>
  <si>
    <t>13C02</t>
  </si>
  <si>
    <t>Lê Thị ái</t>
  </si>
  <si>
    <t>15C01.1</t>
  </si>
  <si>
    <t>Ngô Thị Mỹ</t>
  </si>
  <si>
    <t>Diệp</t>
  </si>
  <si>
    <t>Thanh Hóa</t>
  </si>
  <si>
    <t>Nguyễn Thị Thiên</t>
  </si>
  <si>
    <t>Hồ Thị Khánh</t>
  </si>
  <si>
    <t>Dương Thị Mỹ</t>
  </si>
  <si>
    <t>Lượng</t>
  </si>
  <si>
    <t>Quảng Nam - Đà Nẵng</t>
  </si>
  <si>
    <t>Đặng Thị Trinh</t>
  </si>
  <si>
    <t>Nguyễn Thị Hoàng</t>
  </si>
  <si>
    <t>Na</t>
  </si>
  <si>
    <t>Trần Thị Phương</t>
  </si>
  <si>
    <t>Nghĩa</t>
  </si>
  <si>
    <t>Võ Trung Thị Yến</t>
  </si>
  <si>
    <t>Huỳnh Thị Thu</t>
  </si>
  <si>
    <t>Trương Thị Mỹ</t>
  </si>
  <si>
    <t>Tốt</t>
  </si>
  <si>
    <t>Lê Tấn</t>
  </si>
  <si>
    <t>Trần Ngọc</t>
  </si>
  <si>
    <t>Thạnh</t>
  </si>
  <si>
    <t>Nguyễn Minh</t>
  </si>
  <si>
    <t>Võ Minh</t>
  </si>
  <si>
    <t>Trình</t>
  </si>
  <si>
    <t>Nguyễn Thị Huyền</t>
  </si>
  <si>
    <t>Ngô Thị Vân</t>
  </si>
  <si>
    <t>Trần Mai Thu</t>
  </si>
  <si>
    <t>Nguyễn Tấn</t>
  </si>
  <si>
    <t>Trần Thị Như</t>
  </si>
  <si>
    <t>ý</t>
  </si>
  <si>
    <t>Trịnh Thị Ngọc</t>
  </si>
  <si>
    <t>Điệp</t>
  </si>
  <si>
    <t>15C01.2</t>
  </si>
  <si>
    <t>Huỳnh Thị Lê</t>
  </si>
  <si>
    <t>Trần Hữu Yên</t>
  </si>
  <si>
    <t>Đăk Lăk</t>
  </si>
  <si>
    <t>Dương Thị Thu</t>
  </si>
  <si>
    <t>Lê Trọng</t>
  </si>
  <si>
    <t>Huấn</t>
  </si>
  <si>
    <t>Phạm Thị Thúy</t>
  </si>
  <si>
    <t>Nguyễn Thị Yến</t>
  </si>
  <si>
    <t>Nhiên</t>
  </si>
  <si>
    <t>Nguyễn Đen</t>
  </si>
  <si>
    <t>Ta</t>
  </si>
  <si>
    <t>Lê Thị Thủy</t>
  </si>
  <si>
    <t>Võ Thị Bảo</t>
  </si>
  <si>
    <t>Nguyễn Quang</t>
  </si>
  <si>
    <t>Trần Thị Tường</t>
  </si>
  <si>
    <t>15C01.3</t>
  </si>
  <si>
    <t>Châu</t>
  </si>
  <si>
    <t>Phùng Trần Thúy</t>
  </si>
  <si>
    <t>Hội</t>
  </si>
  <si>
    <t>Đặng Sỹ</t>
  </si>
  <si>
    <t>Nguyễn Thị Thảo</t>
  </si>
  <si>
    <t>Lam</t>
  </si>
  <si>
    <t>Nguyễn Sơn</t>
  </si>
  <si>
    <t>Loan</t>
  </si>
  <si>
    <t>Mi</t>
  </si>
  <si>
    <t>Hoàng Thị Lý</t>
  </si>
  <si>
    <t>Cao Thị Diễm</t>
  </si>
  <si>
    <t>Trịnh Thị Minh</t>
  </si>
  <si>
    <t>Lê</t>
  </si>
  <si>
    <t>Nhanh</t>
  </si>
  <si>
    <t>Phan Thị Hồng</t>
  </si>
  <si>
    <t>Nguyễn Thị Lâm</t>
  </si>
  <si>
    <t>Phát</t>
  </si>
  <si>
    <t>Đinh Thị Hồng</t>
  </si>
  <si>
    <t>Lê Trần Đức</t>
  </si>
  <si>
    <t>Sỉ</t>
  </si>
  <si>
    <t>Tình</t>
  </si>
  <si>
    <t>Từ Thị Minh</t>
  </si>
  <si>
    <t>Tưởng</t>
  </si>
  <si>
    <t>Nguyễn Thị Chi</t>
  </si>
  <si>
    <t>Phạm Anh</t>
  </si>
  <si>
    <t>Tín</t>
  </si>
  <si>
    <t>Nguyễn Thị Bảo</t>
  </si>
  <si>
    <t>Lý Thị Bích</t>
  </si>
  <si>
    <t>Đào</t>
  </si>
  <si>
    <t>15C02</t>
  </si>
  <si>
    <t>Trần Hữu Tịnh</t>
  </si>
  <si>
    <t>Ngô ái</t>
  </si>
  <si>
    <t>Phan Thị Mỹ</t>
  </si>
  <si>
    <t>Hoàng Thị Mỹ</t>
  </si>
  <si>
    <t>Lê Thị Thanh Kim</t>
  </si>
  <si>
    <t>Nhất</t>
  </si>
  <si>
    <t>Trần Tiến</t>
  </si>
  <si>
    <t>Pháp</t>
  </si>
  <si>
    <t>Huỳnh Như</t>
  </si>
  <si>
    <t>Sibounheuang</t>
  </si>
  <si>
    <t>Sichampa</t>
  </si>
  <si>
    <t>Champasak</t>
  </si>
  <si>
    <t>Thắm</t>
  </si>
  <si>
    <t>Lê Trung</t>
  </si>
  <si>
    <t>Thái Thị Cẩm</t>
  </si>
  <si>
    <t>Tú</t>
  </si>
  <si>
    <t>Tạ Thị Hoài</t>
  </si>
  <si>
    <t>Lê Thị Hoàng</t>
  </si>
  <si>
    <t>Nguyễn Mạnh</t>
  </si>
  <si>
    <t>Cầm</t>
  </si>
  <si>
    <t>Hà Nội</t>
  </si>
  <si>
    <t>Phan Lê Khánh</t>
  </si>
  <si>
    <t>Tô Thị Mỹ</t>
  </si>
  <si>
    <t>Phạm Hồng</t>
  </si>
  <si>
    <t>Lĩnh</t>
  </si>
  <si>
    <t>Lê Thị Tuyết</t>
  </si>
  <si>
    <t>Lê Thị Hà</t>
  </si>
  <si>
    <t>Miên</t>
  </si>
  <si>
    <t>Nguyễn Thùy</t>
  </si>
  <si>
    <t>Dương Quang ánh</t>
  </si>
  <si>
    <t>Nguyệt</t>
  </si>
  <si>
    <t>Như</t>
  </si>
  <si>
    <t>Nguyễn Tài</t>
  </si>
  <si>
    <t>Nhân</t>
  </si>
  <si>
    <t>út</t>
  </si>
  <si>
    <t>Phan Thị Lan</t>
  </si>
  <si>
    <t>Phan Hồ ánh</t>
  </si>
  <si>
    <t>Bùi Trọng</t>
  </si>
  <si>
    <t>Quý</t>
  </si>
  <si>
    <t>Đặng Phú</t>
  </si>
  <si>
    <t>Nguyễn Thị Khánh</t>
  </si>
  <si>
    <t>Ry</t>
  </si>
  <si>
    <t>Tư</t>
  </si>
  <si>
    <t>Trần Phạm Thị Kim</t>
  </si>
  <si>
    <t>Hồ Chí Minh</t>
  </si>
  <si>
    <t>Ninh Bình</t>
  </si>
  <si>
    <t>Phạm Thị Hạ</t>
  </si>
  <si>
    <t>Thuyết</t>
  </si>
  <si>
    <t>Lê Bích</t>
  </si>
  <si>
    <t>Trà</t>
  </si>
  <si>
    <t>Lê Thị Thùy</t>
  </si>
  <si>
    <t>Nguyễn Thu</t>
  </si>
  <si>
    <t>Phan Thị Huyền</t>
  </si>
  <si>
    <t>Nguyễn Thị Tuyết</t>
  </si>
  <si>
    <t>Tịnh</t>
  </si>
  <si>
    <t>Dương Văn</t>
  </si>
  <si>
    <t>Phạm Đoàn Ngọc</t>
  </si>
  <si>
    <t>15C04</t>
  </si>
  <si>
    <t>Nguyễn Trần Đức</t>
  </si>
  <si>
    <t>Nguyễn Mỹ</t>
  </si>
  <si>
    <t>Hầu Thị</t>
  </si>
  <si>
    <t>Trần Thị Chúc</t>
  </si>
  <si>
    <t>Kim Thị Hoàng</t>
  </si>
  <si>
    <t>Nguyễn Thị Biên</t>
  </si>
  <si>
    <t>Lâm Thị Bích</t>
  </si>
  <si>
    <t>Phạm Minh</t>
  </si>
  <si>
    <t>Lương Thúy</t>
  </si>
  <si>
    <t>ái</t>
  </si>
  <si>
    <t>15C06</t>
  </si>
  <si>
    <t>Nguyễn Văn Ngọc</t>
  </si>
  <si>
    <t>Võ Quang</t>
  </si>
  <si>
    <t>Võ Duy</t>
  </si>
  <si>
    <t>Võ Hồng</t>
  </si>
  <si>
    <t>Sa</t>
  </si>
  <si>
    <t>Sang</t>
  </si>
  <si>
    <t>Ngô Thị Phương</t>
  </si>
  <si>
    <t>Thường</t>
  </si>
  <si>
    <t>Nguyễn Hoàng</t>
  </si>
  <si>
    <t>Trai</t>
  </si>
  <si>
    <t>Trưng</t>
  </si>
  <si>
    <t>Phạm Quốc</t>
  </si>
  <si>
    <t>Hà Quốc</t>
  </si>
  <si>
    <t>Mai Thị Kim</t>
  </si>
  <si>
    <t>Tuyến</t>
  </si>
  <si>
    <t>Đặng Thị Thúy</t>
  </si>
  <si>
    <t>Hoàng Thị Trà</t>
  </si>
  <si>
    <t>Siu</t>
  </si>
  <si>
    <t>Xuên</t>
  </si>
  <si>
    <t>15C09</t>
  </si>
  <si>
    <t>Bùi Thị Mỹ</t>
  </si>
  <si>
    <t>Tạ Chí Hoàng</t>
  </si>
  <si>
    <t>Nguyễn Tiến</t>
  </si>
  <si>
    <t>Diễn</t>
  </si>
  <si>
    <t>15C10</t>
  </si>
  <si>
    <t>Đinh Tiến</t>
  </si>
  <si>
    <t>Dũng</t>
  </si>
  <si>
    <t>Phan Tiến</t>
  </si>
  <si>
    <t>Luân</t>
  </si>
  <si>
    <t>Nguyễn Châu</t>
  </si>
  <si>
    <t>Chín</t>
  </si>
  <si>
    <t>Quãng Ngãi</t>
  </si>
  <si>
    <t>15C11</t>
  </si>
  <si>
    <t>Lê Thị Tố</t>
  </si>
  <si>
    <t>Lâm</t>
  </si>
  <si>
    <t>Lê Ngô Văn</t>
  </si>
  <si>
    <t>Tấn</t>
  </si>
  <si>
    <t>Tới</t>
  </si>
  <si>
    <t>10/11/94</t>
  </si>
  <si>
    <t>Mai Đăng</t>
  </si>
  <si>
    <t>28/10/94</t>
  </si>
  <si>
    <t>26/06/95</t>
  </si>
  <si>
    <t>02/09/95</t>
  </si>
  <si>
    <t>12/12/96</t>
  </si>
  <si>
    <t>30/09/91</t>
  </si>
  <si>
    <t>Khóa thi sát hạch tháng 6/2017</t>
  </si>
  <si>
    <t>BẢNG KẾT QUẢ THI SÁT HẠCH CHUẨN ĐẦU RA TIẾNG ANH (A2)</t>
  </si>
  <si>
    <t>Đ-V</t>
  </si>
  <si>
    <t>NGHE</t>
  </si>
  <si>
    <t>NOI</t>
  </si>
  <si>
    <t>Điểm
TBC</t>
  </si>
  <si>
    <t>Kết quả</t>
  </si>
  <si>
    <t>Điểm BL</t>
  </si>
  <si>
    <t>v</t>
  </si>
  <si>
    <t>Số lượng</t>
  </si>
  <si>
    <t>Tỷ lệ</t>
  </si>
  <si>
    <t>Đạt</t>
  </si>
  <si>
    <t>Không đạt</t>
  </si>
  <si>
    <t>Đà Nẵng, ngày ..... tháng 6  năm 2017</t>
  </si>
  <si>
    <t>CT HỘI ĐỒNG THI SÁT HẠCH</t>
  </si>
  <si>
    <t>Người lập biểu</t>
  </si>
  <si>
    <t>Tổng số sinh viên:</t>
  </si>
  <si>
    <t>BẢNG KẾT QUẢ THI SÁT HẠCH CHUẨN ĐẦU RA VỀ TIN HỌC ỨNG DỤNG TRÌNH ĐỘ B</t>
  </si>
  <si>
    <t>Khóa thi : tháng 6 năm 2017</t>
  </si>
  <si>
    <t>LT</t>
  </si>
  <si>
    <t>TH</t>
  </si>
  <si>
    <t>18/05/97</t>
  </si>
  <si>
    <t>24/04/97</t>
  </si>
  <si>
    <t>20/05/97</t>
  </si>
  <si>
    <t>17/08/97</t>
  </si>
  <si>
    <t>12/12/97</t>
  </si>
  <si>
    <t>15/05/97</t>
  </si>
  <si>
    <t>15/01/97</t>
  </si>
  <si>
    <t>13/02/97</t>
  </si>
  <si>
    <t>27/11/97</t>
  </si>
  <si>
    <t>21/10/97</t>
  </si>
  <si>
    <t>26/01/97</t>
  </si>
  <si>
    <t>Lê Thị Phương</t>
  </si>
  <si>
    <t>Đài</t>
  </si>
  <si>
    <t>19/08/93</t>
  </si>
  <si>
    <t>13/06/97</t>
  </si>
  <si>
    <t>12/06/97</t>
  </si>
  <si>
    <t>15/09/97</t>
  </si>
  <si>
    <t>04/04/97</t>
  </si>
  <si>
    <t>09/04/97</t>
  </si>
  <si>
    <t>11/07/97</t>
  </si>
  <si>
    <t>Nguyễn Thị ái</t>
  </si>
  <si>
    <t>06/08/96</t>
  </si>
  <si>
    <t>08/06/97</t>
  </si>
  <si>
    <t>20/06/97</t>
  </si>
  <si>
    <t>08/08/97</t>
  </si>
  <si>
    <t>12/10/95</t>
  </si>
  <si>
    <t>24/10/97</t>
  </si>
  <si>
    <t>Phan Thị Mây</t>
  </si>
  <si>
    <t>Hạ</t>
  </si>
  <si>
    <t>20/12/96</t>
  </si>
  <si>
    <t>31/03/97</t>
  </si>
  <si>
    <t>24/02/97</t>
  </si>
  <si>
    <t>12/08/97</t>
  </si>
  <si>
    <t>Đinh Thị Kim</t>
  </si>
  <si>
    <t>05/10/96</t>
  </si>
  <si>
    <t>04/09/97</t>
  </si>
  <si>
    <t>Hậu</t>
  </si>
  <si>
    <t>29/03/97</t>
  </si>
  <si>
    <t>Châu Thị</t>
  </si>
  <si>
    <t>10/01/96</t>
  </si>
  <si>
    <t>09/01/97</t>
  </si>
  <si>
    <t>21/04/97</t>
  </si>
  <si>
    <t>10/11/97</t>
  </si>
  <si>
    <t>02/02/96</t>
  </si>
  <si>
    <t>08/10/97</t>
  </si>
  <si>
    <t>05/02/97</t>
  </si>
  <si>
    <t>10/05/97</t>
  </si>
  <si>
    <t>24/11/97</t>
  </si>
  <si>
    <t>09/09/97</t>
  </si>
  <si>
    <t>08/05/95</t>
  </si>
  <si>
    <t>16/12/97</t>
  </si>
  <si>
    <t>06/11/96</t>
  </si>
  <si>
    <t>16/05/96</t>
  </si>
  <si>
    <t>10/04/97</t>
  </si>
  <si>
    <t>23/01/97</t>
  </si>
  <si>
    <t>27/05/97</t>
  </si>
  <si>
    <t>10/07/97</t>
  </si>
  <si>
    <t>25/02/97</t>
  </si>
  <si>
    <t>16/10/97</t>
  </si>
  <si>
    <t>10/02/96</t>
  </si>
  <si>
    <t>22/12/97</t>
  </si>
  <si>
    <t>03/11/96</t>
  </si>
  <si>
    <t>01/09/97</t>
  </si>
  <si>
    <t>20/09/96</t>
  </si>
  <si>
    <t>24/01/96</t>
  </si>
  <si>
    <t>27/03/97</t>
  </si>
  <si>
    <t>Tống Thị Mỹ</t>
  </si>
  <si>
    <t>10/07/96</t>
  </si>
  <si>
    <t xml:space="preserve">Quảng Ngãi </t>
  </si>
  <si>
    <t>10/05/96</t>
  </si>
  <si>
    <t>18/08/95</t>
  </si>
  <si>
    <t>25/09/96</t>
  </si>
  <si>
    <t>06/03/96</t>
  </si>
  <si>
    <t>15/10/97</t>
  </si>
  <si>
    <t>29/06/96</t>
  </si>
  <si>
    <t>06/01/97</t>
  </si>
  <si>
    <t>22/05/97</t>
  </si>
  <si>
    <t>18/01/97</t>
  </si>
  <si>
    <t>Đỗ Thị Trà</t>
  </si>
  <si>
    <t>03/03/97</t>
  </si>
  <si>
    <t>28/01/97</t>
  </si>
  <si>
    <t>20/07/97</t>
  </si>
  <si>
    <t>07/10/97</t>
  </si>
  <si>
    <t>20/04/97</t>
  </si>
  <si>
    <t>19/04/97</t>
  </si>
  <si>
    <t>27/10/96</t>
  </si>
  <si>
    <t>07/01/97</t>
  </si>
  <si>
    <t>31/10/97</t>
  </si>
  <si>
    <t>26/03/96</t>
  </si>
  <si>
    <t>23/09/97</t>
  </si>
  <si>
    <t>08/04/97</t>
  </si>
  <si>
    <t>14/05/97</t>
  </si>
  <si>
    <t>25/04/97</t>
  </si>
  <si>
    <t>12/11/97</t>
  </si>
  <si>
    <t>01/01/97</t>
  </si>
  <si>
    <t>20/11/97</t>
  </si>
  <si>
    <t>23/08/97</t>
  </si>
  <si>
    <t>15/04/96</t>
  </si>
  <si>
    <t>30/09/97</t>
  </si>
  <si>
    <t>10/10/97</t>
  </si>
  <si>
    <t>08/03/97</t>
  </si>
  <si>
    <t>10/01/97</t>
  </si>
  <si>
    <t>19/06/97</t>
  </si>
  <si>
    <t>15/03/97</t>
  </si>
  <si>
    <t>21/04/96</t>
  </si>
  <si>
    <t>26/12/96</t>
  </si>
  <si>
    <t>23/07/96</t>
  </si>
  <si>
    <t>20/03/97</t>
  </si>
  <si>
    <t>10/09/97</t>
  </si>
  <si>
    <t>23/07/97</t>
  </si>
  <si>
    <t>01/07/96</t>
  </si>
  <si>
    <t>Quảng nam</t>
  </si>
  <si>
    <t>06/11/97</t>
  </si>
  <si>
    <t>09/02/96</t>
  </si>
  <si>
    <t>01/02/97</t>
  </si>
  <si>
    <t>25/10/97</t>
  </si>
  <si>
    <t>10/12/97</t>
  </si>
  <si>
    <t>04/08/96</t>
  </si>
  <si>
    <t>09/06/96</t>
  </si>
  <si>
    <t>18/07/97</t>
  </si>
  <si>
    <t>22/04/97</t>
  </si>
  <si>
    <t>18/09/96</t>
  </si>
  <si>
    <t>29/07/97</t>
  </si>
  <si>
    <t>01/10/97</t>
  </si>
  <si>
    <t>02/04/96</t>
  </si>
  <si>
    <t>12/05/97</t>
  </si>
  <si>
    <t>21/08/97</t>
  </si>
  <si>
    <t>04/01/97</t>
  </si>
  <si>
    <t>07/07/97</t>
  </si>
  <si>
    <t>20/12/97</t>
  </si>
  <si>
    <t>29/04/97</t>
  </si>
  <si>
    <t>24/08/97</t>
  </si>
  <si>
    <t>06/06/97</t>
  </si>
  <si>
    <t>16/08/97</t>
  </si>
  <si>
    <t>08/01/97</t>
  </si>
  <si>
    <t>25/12/97</t>
  </si>
  <si>
    <t>02/09/97</t>
  </si>
  <si>
    <t>15/11/97</t>
  </si>
  <si>
    <t>11/02/96</t>
  </si>
  <si>
    <t>14/03/97</t>
  </si>
  <si>
    <t>15/07/97</t>
  </si>
  <si>
    <t>07/06/97</t>
  </si>
  <si>
    <t>10/03/97</t>
  </si>
  <si>
    <t>06/03/94</t>
  </si>
  <si>
    <t>13/07/97</t>
  </si>
  <si>
    <t>28/04/97</t>
  </si>
  <si>
    <t>14/11/97</t>
  </si>
  <si>
    <t>01/11/97</t>
  </si>
  <si>
    <t>09/03/97</t>
  </si>
  <si>
    <t>11/06/96</t>
  </si>
  <si>
    <t>15/06/97</t>
  </si>
  <si>
    <t>05/03/97</t>
  </si>
  <si>
    <t>19/02/97</t>
  </si>
  <si>
    <t>23/06/97</t>
  </si>
  <si>
    <t>11/06/97</t>
  </si>
  <si>
    <t>20/10/97</t>
  </si>
  <si>
    <t>18/02/97</t>
  </si>
  <si>
    <t>15/03/96</t>
  </si>
  <si>
    <t>26/10/97</t>
  </si>
  <si>
    <t>17/04/97</t>
  </si>
  <si>
    <t>25/11/95</t>
  </si>
  <si>
    <t>10/06/97</t>
  </si>
  <si>
    <t>01/07/97</t>
  </si>
  <si>
    <t>09/07/97</t>
  </si>
  <si>
    <t>18/11/96</t>
  </si>
  <si>
    <t>03/02/97</t>
  </si>
  <si>
    <t>14/10/97</t>
  </si>
  <si>
    <t>05/05/96</t>
  </si>
  <si>
    <t>12/07/96</t>
  </si>
  <si>
    <t>12/07/97</t>
  </si>
  <si>
    <t>10/02/97</t>
  </si>
  <si>
    <t>20/01/97</t>
  </si>
  <si>
    <t>14/01/97</t>
  </si>
  <si>
    <t>11/10/96</t>
  </si>
  <si>
    <t>DANH SÁCH CÔNG NHẬN ĐẠT CHUẨN ĐẦU RA TIẾNG ANH (A2)</t>
  </si>
  <si>
    <t>(Kèm theo Quyết định số:         /QĐ-TCĐLTTP-TTĐT ký ngày 20/6/2017)</t>
  </si>
  <si>
    <t>Tổng số sinh viên đạt chuẩn đầu ra về Tiếng Anh:</t>
  </si>
  <si>
    <t>HIỆU TRƯỞNG</t>
  </si>
  <si>
    <t>DANH SÁCH KHÔNG CÔNG NHẬN ĐẠT CHUẨN ĐẦU RA TIẾNG ANH (A2)</t>
  </si>
  <si>
    <t>Tổng số sinh viên không đạt chuẩn đầu ra về Tiếng Anh:</t>
  </si>
  <si>
    <t>(Kèm theo Quyết định số:561/QĐ-TCĐLTTP-TTĐT ký ngày 20/6/2017)</t>
  </si>
  <si>
    <t>(đã ký)</t>
  </si>
  <si>
    <t>Đỗ Chí Thịnh</t>
  </si>
  <si>
    <t>(Đã ký)</t>
  </si>
  <si>
    <t>PCT HỘI ĐỒNG THI SÁT HẠCH</t>
  </si>
  <si>
    <t>Nguyễn H. Thành Đích</t>
  </si>
  <si>
    <t>DANH SÁCH CÔNG NHẬN ĐẠT CHUẨN ĐẦU RA TiẾNG ANH (A2)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</si>
</sst>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"/>
    <numFmt numFmtId="165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4"/>
      <name val="Times New Roman"/>
      <family val="1"/>
      <charset val="163"/>
    </font>
    <font>
      <sz val="13"/>
      <name val="Times New Roman"/>
      <family val="1"/>
      <charset val="163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3"/>
      <color theme="1"/>
      <name val="Times New Roman"/>
      <family val="1"/>
    </font>
    <font>
      <sz val="11"/>
      <name val="Calibri"/>
      <family val="2"/>
      <scheme val="minor"/>
    </font>
    <font>
      <i/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51">
    <xf numFmtId="0" fontId="0" fillId="0" borderId="0" xfId="0"/>
    <xf numFmtId="0" fontId="10" fillId="0" borderId="0" xfId="0" applyFont="1"/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Fill="1" applyBorder="1" applyAlignment="1"/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Fill="1"/>
    <xf numFmtId="0" fontId="3" fillId="0" borderId="0" xfId="0" applyFont="1" applyAlignment="1"/>
    <xf numFmtId="0" fontId="20" fillId="0" borderId="3" xfId="2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11" xfId="0" applyFont="1" applyBorder="1"/>
    <xf numFmtId="0" fontId="8" fillId="0" borderId="8" xfId="0" applyFont="1" applyBorder="1"/>
    <xf numFmtId="0" fontId="8" fillId="0" borderId="12" xfId="0" applyFont="1" applyBorder="1"/>
    <xf numFmtId="14" fontId="7" fillId="0" borderId="6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22" fillId="0" borderId="0" xfId="0" applyFont="1"/>
    <xf numFmtId="14" fontId="0" fillId="0" borderId="0" xfId="0" applyNumberFormat="1"/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2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7" fillId="0" borderId="13" xfId="0" applyFont="1" applyFill="1" applyBorder="1"/>
    <xf numFmtId="0" fontId="8" fillId="0" borderId="14" xfId="0" applyFont="1" applyFill="1" applyBorder="1"/>
    <xf numFmtId="164" fontId="7" fillId="0" borderId="9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8" xfId="0" applyFont="1" applyFill="1" applyBorder="1"/>
    <xf numFmtId="0" fontId="14" fillId="0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7" xfId="0" applyFont="1" applyFill="1" applyBorder="1"/>
    <xf numFmtId="0" fontId="8" fillId="0" borderId="8" xfId="0" applyFont="1" applyFill="1" applyBorder="1"/>
    <xf numFmtId="164" fontId="7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9" xfId="0" applyFont="1" applyFill="1" applyBorder="1"/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8" fillId="0" borderId="12" xfId="0" applyFont="1" applyFill="1" applyBorder="1"/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2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5" fontId="4" fillId="0" borderId="0" xfId="4" applyNumberFormat="1" applyFont="1" applyFill="1"/>
    <xf numFmtId="0" fontId="28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5" fillId="0" borderId="9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9" xfId="0" applyFont="1" applyBorder="1"/>
    <xf numFmtId="43" fontId="5" fillId="0" borderId="9" xfId="5" applyNumberFormat="1" applyFont="1" applyBorder="1"/>
    <xf numFmtId="0" fontId="5" fillId="0" borderId="9" xfId="0" applyFont="1" applyBorder="1" applyAlignment="1">
      <alignment horizontal="center"/>
    </xf>
    <xf numFmtId="0" fontId="5" fillId="0" borderId="6" xfId="0" applyFont="1" applyBorder="1"/>
    <xf numFmtId="0" fontId="7" fillId="0" borderId="8" xfId="0" applyFont="1" applyBorder="1"/>
    <xf numFmtId="43" fontId="5" fillId="0" borderId="6" xfId="5" applyNumberFormat="1" applyFont="1" applyBorder="1"/>
    <xf numFmtId="0" fontId="5" fillId="0" borderId="6" xfId="0" applyFont="1" applyBorder="1" applyAlignment="1">
      <alignment horizontal="center"/>
    </xf>
    <xf numFmtId="0" fontId="7" fillId="0" borderId="6" xfId="0" quotePrefix="1" applyFont="1" applyBorder="1"/>
    <xf numFmtId="0" fontId="5" fillId="0" borderId="10" xfId="0" applyFont="1" applyBorder="1"/>
    <xf numFmtId="0" fontId="7" fillId="0" borderId="12" xfId="0" applyFont="1" applyBorder="1"/>
    <xf numFmtId="43" fontId="5" fillId="0" borderId="10" xfId="5" applyNumberFormat="1" applyFont="1" applyBorder="1"/>
    <xf numFmtId="0" fontId="5" fillId="0" borderId="10" xfId="0" applyFont="1" applyBorder="1" applyAlignment="1">
      <alignment horizontal="center"/>
    </xf>
    <xf numFmtId="0" fontId="3" fillId="0" borderId="0" xfId="0" applyFont="1"/>
    <xf numFmtId="10" fontId="5" fillId="0" borderId="0" xfId="0" applyNumberFormat="1" applyFont="1"/>
    <xf numFmtId="0" fontId="4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0" fontId="20" fillId="0" borderId="3" xfId="2" applyFont="1" applyFill="1" applyBorder="1" applyAlignment="1">
      <alignment horizontal="center" vertical="center" wrapText="1"/>
    </xf>
    <xf numFmtId="0" fontId="20" fillId="0" borderId="4" xfId="2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</cellXfs>
  <cellStyles count="6">
    <cellStyle name="Comma" xfId="5" builtinId="3"/>
    <cellStyle name="Normal" xfId="0" builtinId="0"/>
    <cellStyle name="Normal 2" xfId="1"/>
    <cellStyle name="Normal 3" xfId="2"/>
    <cellStyle name="Normal 5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3</xdr:row>
      <xdr:rowOff>28575</xdr:rowOff>
    </xdr:from>
    <xdr:to>
      <xdr:col>3</xdr:col>
      <xdr:colOff>0</xdr:colOff>
      <xdr:row>3</xdr:row>
      <xdr:rowOff>30163</xdr:rowOff>
    </xdr:to>
    <xdr:cxnSp macro="">
      <xdr:nvCxnSpPr>
        <xdr:cNvPr id="5" name="Straight Connector 4"/>
        <xdr:cNvCxnSpPr/>
      </xdr:nvCxnSpPr>
      <xdr:spPr>
        <a:xfrm>
          <a:off x="523875" y="628650"/>
          <a:ext cx="11430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838200</xdr:colOff>
      <xdr:row>2</xdr:row>
      <xdr:rowOff>38100</xdr:rowOff>
    </xdr:from>
    <xdr:to>
      <xdr:col>8</xdr:col>
      <xdr:colOff>323850</xdr:colOff>
      <xdr:row>2</xdr:row>
      <xdr:rowOff>39688</xdr:rowOff>
    </xdr:to>
    <xdr:cxnSp macro="">
      <xdr:nvCxnSpPr>
        <xdr:cNvPr id="9" name="Straight Connector 8"/>
        <xdr:cNvCxnSpPr/>
      </xdr:nvCxnSpPr>
      <xdr:spPr>
        <a:xfrm>
          <a:off x="3886200" y="438150"/>
          <a:ext cx="16764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_s&#225;ch_d&#7921;_thi_TA_v&#224;_TH/Tinh%20diem/Danh%20sach%20du%20thi%20Anh%20van/Ket%20qua%20thi%20sat%20hach%20AV%2027-31.5.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1KC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Danh%20sach%20lop%20KCS%202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Dao%20tao\Noi%20bo\Ngan%20han\10KCS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\_Phong_khoa\Quan%20trong%20tren%20server\Quyet%20dinh%20thanh%20lap%20lop\Lop%20KCS%20so%20cap%20nghe%2008-09\Danh%20sach%20lop%20KCS%202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ng dat CDR"/>
      <sheetName val="dat CDR"/>
      <sheetName val="ket qua"/>
      <sheetName val="Viet-doc hieu"/>
      <sheetName val="Hoi thoai"/>
      <sheetName val="Nghe hieu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>
        <row r="1">
          <cell r="B1">
            <v>0</v>
          </cell>
          <cell r="C1" t="str">
            <v>Không điểm</v>
          </cell>
        </row>
        <row r="2">
          <cell r="B2">
            <v>0.25</v>
          </cell>
          <cell r="C2" t="str">
            <v>Không điểm hai lăm</v>
          </cell>
        </row>
        <row r="3">
          <cell r="B3">
            <v>0.5</v>
          </cell>
          <cell r="C3" t="str">
            <v>Nửa điểm</v>
          </cell>
        </row>
        <row r="4">
          <cell r="B4">
            <v>0.75</v>
          </cell>
          <cell r="C4" t="str">
            <v>Không điểm bảy lăm</v>
          </cell>
        </row>
        <row r="5">
          <cell r="B5">
            <v>1</v>
          </cell>
          <cell r="C5" t="str">
            <v>Một điểm</v>
          </cell>
        </row>
        <row r="6">
          <cell r="B6">
            <v>1.25</v>
          </cell>
          <cell r="C6" t="str">
            <v>Một điểm hai lăm</v>
          </cell>
        </row>
        <row r="7">
          <cell r="B7">
            <v>1.5</v>
          </cell>
          <cell r="C7" t="str">
            <v xml:space="preserve">Một điểm năm </v>
          </cell>
        </row>
        <row r="8">
          <cell r="B8">
            <v>1.75</v>
          </cell>
          <cell r="C8" t="str">
            <v>Một điểm bảy lăm</v>
          </cell>
        </row>
        <row r="9">
          <cell r="B9">
            <v>2</v>
          </cell>
          <cell r="C9" t="str">
            <v>Hai điểm</v>
          </cell>
        </row>
        <row r="10">
          <cell r="B10">
            <v>2.25</v>
          </cell>
          <cell r="C10" t="str">
            <v>Hai điểm hai lăm</v>
          </cell>
        </row>
        <row r="11">
          <cell r="B11">
            <v>2.5</v>
          </cell>
          <cell r="C11" t="str">
            <v>Hai điểm năm</v>
          </cell>
        </row>
        <row r="12">
          <cell r="B12">
            <v>2.75</v>
          </cell>
          <cell r="C12" t="str">
            <v>Hai điểm bảy lăm</v>
          </cell>
        </row>
        <row r="13">
          <cell r="B13">
            <v>3</v>
          </cell>
          <cell r="C13" t="str">
            <v>Ba điểm</v>
          </cell>
        </row>
        <row r="14">
          <cell r="B14">
            <v>3.25</v>
          </cell>
          <cell r="C14" t="str">
            <v>Ba điểm hai lăm</v>
          </cell>
        </row>
        <row r="15">
          <cell r="B15">
            <v>3.5</v>
          </cell>
          <cell r="C15" t="str">
            <v>Ba điểm năm</v>
          </cell>
        </row>
        <row r="16">
          <cell r="B16">
            <v>3.75</v>
          </cell>
          <cell r="C16" t="str">
            <v>Ba điểm bảy lăm</v>
          </cell>
        </row>
        <row r="17">
          <cell r="B17">
            <v>4</v>
          </cell>
          <cell r="C17" t="str">
            <v>Bốn điểm</v>
          </cell>
        </row>
        <row r="18">
          <cell r="B18">
            <v>4.25</v>
          </cell>
          <cell r="C18" t="str">
            <v>Bốn điểm hai lăm</v>
          </cell>
        </row>
        <row r="19">
          <cell r="B19">
            <v>4.5</v>
          </cell>
          <cell r="C19" t="str">
            <v>Bốn điểm năm</v>
          </cell>
        </row>
        <row r="20">
          <cell r="B20">
            <v>4.75</v>
          </cell>
          <cell r="C20" t="str">
            <v>Bốn điểm bảy lăm</v>
          </cell>
        </row>
        <row r="21">
          <cell r="B21">
            <v>5</v>
          </cell>
          <cell r="C21" t="str">
            <v>Năm điểm</v>
          </cell>
        </row>
        <row r="22">
          <cell r="B22">
            <v>5.25</v>
          </cell>
          <cell r="C22" t="str">
            <v>Năm điểm hai lăm</v>
          </cell>
        </row>
        <row r="23">
          <cell r="B23">
            <v>5.5</v>
          </cell>
          <cell r="C23" t="str">
            <v>Năm điểm năm</v>
          </cell>
        </row>
        <row r="24">
          <cell r="B24">
            <v>5.75</v>
          </cell>
          <cell r="C24" t="str">
            <v>Năm điểm bảy lăm</v>
          </cell>
        </row>
        <row r="25">
          <cell r="B25">
            <v>6</v>
          </cell>
          <cell r="C25" t="str">
            <v>Sáu điểm</v>
          </cell>
        </row>
        <row r="26">
          <cell r="B26">
            <v>6.25</v>
          </cell>
          <cell r="C26" t="str">
            <v>Sáu điểm hai lăm</v>
          </cell>
        </row>
        <row r="27">
          <cell r="B27">
            <v>6.5</v>
          </cell>
          <cell r="C27" t="str">
            <v>Sáu điểm năm</v>
          </cell>
        </row>
        <row r="28">
          <cell r="B28">
            <v>6.75</v>
          </cell>
          <cell r="C28" t="str">
            <v>Sáu điểm bảy lăm</v>
          </cell>
        </row>
        <row r="29">
          <cell r="B29">
            <v>7</v>
          </cell>
          <cell r="C29" t="str">
            <v>Bảy điểm</v>
          </cell>
        </row>
        <row r="30">
          <cell r="B30">
            <v>7.25</v>
          </cell>
          <cell r="C30" t="str">
            <v>Bảy điểm hai lăm</v>
          </cell>
        </row>
        <row r="31">
          <cell r="B31">
            <v>7.5</v>
          </cell>
          <cell r="C31" t="str">
            <v>Bảy điểm năm</v>
          </cell>
        </row>
        <row r="32">
          <cell r="B32">
            <v>7.75</v>
          </cell>
          <cell r="C32" t="str">
            <v>Bảy điểm bảy lăm</v>
          </cell>
        </row>
        <row r="33">
          <cell r="B33">
            <v>8</v>
          </cell>
          <cell r="C33" t="str">
            <v>Tám điểm</v>
          </cell>
        </row>
        <row r="34">
          <cell r="B34">
            <v>8.25</v>
          </cell>
          <cell r="C34" t="str">
            <v>Tám điểm hai lăm</v>
          </cell>
        </row>
        <row r="35">
          <cell r="B35">
            <v>8.5</v>
          </cell>
          <cell r="C35" t="str">
            <v>Tám điểm năm</v>
          </cell>
        </row>
        <row r="36">
          <cell r="B36">
            <v>8.75</v>
          </cell>
          <cell r="C36" t="str">
            <v>Tám điểm bảy lăm</v>
          </cell>
        </row>
        <row r="37">
          <cell r="B37">
            <v>9</v>
          </cell>
          <cell r="C37" t="str">
            <v>Chín điểm</v>
          </cell>
        </row>
        <row r="38">
          <cell r="B38">
            <v>9.25</v>
          </cell>
          <cell r="C38" t="str">
            <v>Chín điểm hai lăm</v>
          </cell>
        </row>
        <row r="39">
          <cell r="B39">
            <v>9.5</v>
          </cell>
          <cell r="C39" t="str">
            <v>Chín điểm năm</v>
          </cell>
        </row>
        <row r="40">
          <cell r="B40">
            <v>9.75</v>
          </cell>
          <cell r="C40" t="str">
            <v>Chín điểm bảy lăm</v>
          </cell>
        </row>
        <row r="41">
          <cell r="B41">
            <v>10</v>
          </cell>
          <cell r="C41" t="str">
            <v>Mười điểm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KCS2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/>
      <sheetData sheetId="1" refreshError="1"/>
      <sheetData sheetId="2">
        <row r="11">
          <cell r="B11" t="str">
            <v>10C1000001</v>
          </cell>
          <cell r="C11" t="str">
            <v>Lê Thị</v>
          </cell>
          <cell r="D11" t="str">
            <v>An</v>
          </cell>
          <cell r="E11">
            <v>33028</v>
          </cell>
          <cell r="F11" t="str">
            <v>Quảng Nam</v>
          </cell>
          <cell r="G11">
            <v>9</v>
          </cell>
          <cell r="H11">
            <v>8.1999999999999993</v>
          </cell>
          <cell r="I11">
            <v>9</v>
          </cell>
          <cell r="J11">
            <v>7.6</v>
          </cell>
          <cell r="K11">
            <v>9.4</v>
          </cell>
        </row>
        <row r="12">
          <cell r="B12" t="str">
            <v>10C1000002</v>
          </cell>
          <cell r="C12" t="str">
            <v>Trần Hoàng Phước</v>
          </cell>
          <cell r="D12" t="str">
            <v>Anh</v>
          </cell>
          <cell r="E12">
            <v>33588</v>
          </cell>
          <cell r="F12" t="str">
            <v>TT huế</v>
          </cell>
          <cell r="G12">
            <v>8</v>
          </cell>
          <cell r="H12">
            <v>8.8000000000000007</v>
          </cell>
          <cell r="I12">
            <v>8</v>
          </cell>
          <cell r="J12">
            <v>7.4</v>
          </cell>
          <cell r="K12">
            <v>9.4</v>
          </cell>
        </row>
        <row r="13">
          <cell r="B13" t="str">
            <v>10C1000003</v>
          </cell>
          <cell r="C13" t="str">
            <v>Cao Thị Tiến</v>
          </cell>
          <cell r="D13" t="str">
            <v>Dung</v>
          </cell>
          <cell r="E13">
            <v>33963</v>
          </cell>
          <cell r="F13" t="str">
            <v>Dak Lak</v>
          </cell>
          <cell r="G13">
            <v>9</v>
          </cell>
          <cell r="H13">
            <v>8.8000000000000007</v>
          </cell>
          <cell r="I13">
            <v>9</v>
          </cell>
          <cell r="J13">
            <v>8.8000000000000007</v>
          </cell>
          <cell r="K13">
            <v>8.1999999999999993</v>
          </cell>
        </row>
        <row r="14">
          <cell r="B14" t="str">
            <v>10C1000004</v>
          </cell>
          <cell r="C14" t="str">
            <v>Nguyễn Thị</v>
          </cell>
          <cell r="D14" t="str">
            <v>Duyên</v>
          </cell>
          <cell r="E14" t="str">
            <v>20/05/1991</v>
          </cell>
          <cell r="F14" t="str">
            <v>Quảng Trị</v>
          </cell>
          <cell r="G14">
            <v>9</v>
          </cell>
          <cell r="H14">
            <v>8.1999999999999993</v>
          </cell>
          <cell r="I14">
            <v>9</v>
          </cell>
          <cell r="J14">
            <v>7.2</v>
          </cell>
          <cell r="K14">
            <v>9.4</v>
          </cell>
        </row>
        <row r="15">
          <cell r="B15" t="str">
            <v>10C1000005</v>
          </cell>
          <cell r="C15" t="str">
            <v xml:space="preserve">Võ Thị </v>
          </cell>
          <cell r="D15" t="str">
            <v>Giang</v>
          </cell>
          <cell r="E15" t="str">
            <v>06/06/1991</v>
          </cell>
          <cell r="F15" t="str">
            <v>Quảng Nam</v>
          </cell>
          <cell r="G15">
            <v>9</v>
          </cell>
          <cell r="H15">
            <v>8.1999999999999993</v>
          </cell>
          <cell r="I15">
            <v>9</v>
          </cell>
          <cell r="J15">
            <v>6.6</v>
          </cell>
          <cell r="K15">
            <v>7.4</v>
          </cell>
        </row>
        <row r="16">
          <cell r="B16" t="str">
            <v>10C1000006</v>
          </cell>
          <cell r="C16" t="str">
            <v>Nguyễn Thị Thu</v>
          </cell>
          <cell r="D16" t="str">
            <v>Hào</v>
          </cell>
          <cell r="E16">
            <v>33062</v>
          </cell>
          <cell r="F16" t="str">
            <v>Quảng Nam</v>
          </cell>
          <cell r="G16">
            <v>9</v>
          </cell>
          <cell r="H16">
            <v>7</v>
          </cell>
          <cell r="I16">
            <v>9</v>
          </cell>
          <cell r="J16">
            <v>5</v>
          </cell>
          <cell r="K16">
            <v>9.4</v>
          </cell>
        </row>
        <row r="17">
          <cell r="B17" t="str">
            <v>10C1000007</v>
          </cell>
          <cell r="C17" t="str">
            <v>Võ Thị</v>
          </cell>
          <cell r="D17" t="str">
            <v>Hậu</v>
          </cell>
          <cell r="E17">
            <v>33410</v>
          </cell>
          <cell r="F17" t="str">
            <v>Quảng Ngãi</v>
          </cell>
          <cell r="G17">
            <v>8</v>
          </cell>
          <cell r="H17">
            <v>8.8000000000000007</v>
          </cell>
          <cell r="I17">
            <v>9</v>
          </cell>
          <cell r="J17">
            <v>8.8000000000000007</v>
          </cell>
          <cell r="K17">
            <v>9.4</v>
          </cell>
        </row>
        <row r="18">
          <cell r="B18" t="str">
            <v>10C1000008</v>
          </cell>
          <cell r="C18" t="str">
            <v>Lê Thị</v>
          </cell>
          <cell r="D18" t="str">
            <v>Hiền</v>
          </cell>
          <cell r="E18">
            <v>33136</v>
          </cell>
          <cell r="F18" t="str">
            <v>TT huế</v>
          </cell>
          <cell r="G18">
            <v>9</v>
          </cell>
          <cell r="H18">
            <v>9.4</v>
          </cell>
          <cell r="I18">
            <v>9</v>
          </cell>
          <cell r="J18">
            <v>7.4</v>
          </cell>
          <cell r="K18">
            <v>9.4</v>
          </cell>
        </row>
        <row r="19">
          <cell r="B19" t="str">
            <v>10C1000009</v>
          </cell>
          <cell r="C19" t="str">
            <v xml:space="preserve">Lê Quang </v>
          </cell>
          <cell r="D19" t="str">
            <v>Hiếu</v>
          </cell>
          <cell r="E19" t="str">
            <v>07/11/1991</v>
          </cell>
          <cell r="F19" t="str">
            <v>Quảng Nam</v>
          </cell>
          <cell r="G19">
            <v>9</v>
          </cell>
          <cell r="H19">
            <v>8.1999999999999993</v>
          </cell>
          <cell r="I19">
            <v>9</v>
          </cell>
          <cell r="J19">
            <v>6.4</v>
          </cell>
          <cell r="K19">
            <v>8.6</v>
          </cell>
        </row>
        <row r="20">
          <cell r="B20" t="str">
            <v>10C1000010</v>
          </cell>
          <cell r="C20" t="str">
            <v xml:space="preserve">Trần Văn </v>
          </cell>
          <cell r="D20" t="str">
            <v>Hiếu</v>
          </cell>
          <cell r="E20" t="str">
            <v>25/08/1990</v>
          </cell>
          <cell r="F20" t="str">
            <v>Bình Định</v>
          </cell>
          <cell r="G20">
            <v>9</v>
          </cell>
          <cell r="H20">
            <v>8.6</v>
          </cell>
          <cell r="I20">
            <v>8.5</v>
          </cell>
          <cell r="J20">
            <v>8.1999999999999993</v>
          </cell>
          <cell r="K20">
            <v>9.4</v>
          </cell>
        </row>
        <row r="21">
          <cell r="B21" t="str">
            <v>10C1000011</v>
          </cell>
          <cell r="C21" t="str">
            <v>Trần Thị</v>
          </cell>
          <cell r="D21" t="str">
            <v>Hoa</v>
          </cell>
          <cell r="E21">
            <v>33516</v>
          </cell>
          <cell r="F21" t="str">
            <v>Dak Lak</v>
          </cell>
          <cell r="G21">
            <v>9</v>
          </cell>
          <cell r="H21">
            <v>8.1999999999999993</v>
          </cell>
          <cell r="I21">
            <v>9</v>
          </cell>
          <cell r="J21">
            <v>7.6</v>
          </cell>
          <cell r="K21">
            <v>9.4</v>
          </cell>
        </row>
        <row r="22">
          <cell r="B22" t="str">
            <v>10C1000012</v>
          </cell>
          <cell r="C22" t="str">
            <v>Phạm Thị</v>
          </cell>
          <cell r="D22" t="str">
            <v>Hoài</v>
          </cell>
          <cell r="E22">
            <v>32907</v>
          </cell>
          <cell r="F22" t="str">
            <v>Nghệ An</v>
          </cell>
          <cell r="G22">
            <v>9</v>
          </cell>
          <cell r="H22">
            <v>9.4</v>
          </cell>
          <cell r="I22">
            <v>9</v>
          </cell>
          <cell r="J22">
            <v>6.6</v>
          </cell>
          <cell r="K22">
            <v>9.4</v>
          </cell>
        </row>
        <row r="23">
          <cell r="B23" t="str">
            <v>10C1000013</v>
          </cell>
          <cell r="C23" t="str">
            <v>Phạm Phú</v>
          </cell>
          <cell r="D23" t="str">
            <v>Hoàng</v>
          </cell>
          <cell r="E23" t="str">
            <v>28/05/1991</v>
          </cell>
          <cell r="F23" t="str">
            <v>Quảng Nam</v>
          </cell>
          <cell r="G23">
            <v>9</v>
          </cell>
          <cell r="H23">
            <v>7</v>
          </cell>
          <cell r="I23">
            <v>9</v>
          </cell>
          <cell r="J23">
            <v>5.4</v>
          </cell>
          <cell r="K23">
            <v>8.8000000000000007</v>
          </cell>
        </row>
        <row r="24">
          <cell r="B24" t="str">
            <v>10C1000014</v>
          </cell>
          <cell r="C24" t="str">
            <v xml:space="preserve">Trần Thị </v>
          </cell>
          <cell r="D24" t="str">
            <v>Họp</v>
          </cell>
          <cell r="E24">
            <v>33101</v>
          </cell>
          <cell r="F24" t="str">
            <v>Phú yên</v>
          </cell>
          <cell r="G24">
            <v>9</v>
          </cell>
          <cell r="H24">
            <v>8.1999999999999993</v>
          </cell>
          <cell r="I24">
            <v>9</v>
          </cell>
          <cell r="J24">
            <v>5.8</v>
          </cell>
          <cell r="K24">
            <v>8.8000000000000007</v>
          </cell>
        </row>
        <row r="25">
          <cell r="B25" t="str">
            <v>10C1000015</v>
          </cell>
          <cell r="C25" t="str">
            <v>Nông Hoàng</v>
          </cell>
          <cell r="D25" t="str">
            <v>Huyền</v>
          </cell>
          <cell r="E25" t="str">
            <v>19/05/1990</v>
          </cell>
          <cell r="F25" t="str">
            <v>Cao Bằng</v>
          </cell>
          <cell r="G25">
            <v>9</v>
          </cell>
          <cell r="H25">
            <v>8.1999999999999993</v>
          </cell>
          <cell r="I25">
            <v>9</v>
          </cell>
          <cell r="J25">
            <v>7.2</v>
          </cell>
          <cell r="K25">
            <v>9.4</v>
          </cell>
        </row>
        <row r="26">
          <cell r="B26" t="str">
            <v>10C1000016</v>
          </cell>
          <cell r="C26" t="str">
            <v xml:space="preserve">Lê Thị </v>
          </cell>
          <cell r="D26" t="str">
            <v>Lành</v>
          </cell>
          <cell r="E26">
            <v>33507</v>
          </cell>
          <cell r="F26" t="str">
            <v>Quảng Trị</v>
          </cell>
          <cell r="G26">
            <v>9</v>
          </cell>
          <cell r="H26">
            <v>9.4</v>
          </cell>
          <cell r="I26">
            <v>9</v>
          </cell>
          <cell r="J26">
            <v>7.8</v>
          </cell>
          <cell r="K26">
            <v>9.4</v>
          </cell>
        </row>
        <row r="27">
          <cell r="B27" t="str">
            <v>10C1000017</v>
          </cell>
          <cell r="C27" t="str">
            <v>Lâm Văn</v>
          </cell>
          <cell r="D27" t="str">
            <v>Lộc</v>
          </cell>
          <cell r="E27">
            <v>33158</v>
          </cell>
          <cell r="F27" t="str">
            <v>Bình Định</v>
          </cell>
          <cell r="G27">
            <v>9</v>
          </cell>
          <cell r="H27">
            <v>8.8000000000000007</v>
          </cell>
          <cell r="I27">
            <v>9</v>
          </cell>
          <cell r="J27">
            <v>7.6</v>
          </cell>
          <cell r="K27">
            <v>7.4</v>
          </cell>
        </row>
        <row r="28">
          <cell r="B28" t="str">
            <v>10C1000018</v>
          </cell>
          <cell r="C28" t="str">
            <v>Nguyễn Thị Mỹ</v>
          </cell>
          <cell r="D28" t="str">
            <v>Lộc</v>
          </cell>
          <cell r="E28">
            <v>33658</v>
          </cell>
          <cell r="F28" t="str">
            <v>TT huế</v>
          </cell>
          <cell r="G28">
            <v>9</v>
          </cell>
          <cell r="H28">
            <v>8.1999999999999993</v>
          </cell>
          <cell r="I28">
            <v>9</v>
          </cell>
          <cell r="J28">
            <v>5.4</v>
          </cell>
          <cell r="K28">
            <v>9.4</v>
          </cell>
        </row>
        <row r="29">
          <cell r="B29" t="str">
            <v>10C1000019</v>
          </cell>
          <cell r="C29" t="str">
            <v>Nguyễn Thị</v>
          </cell>
          <cell r="D29" t="str">
            <v>Mai</v>
          </cell>
          <cell r="E29">
            <v>33424</v>
          </cell>
          <cell r="F29" t="str">
            <v>Quảng Nam</v>
          </cell>
          <cell r="G29">
            <v>9</v>
          </cell>
          <cell r="H29">
            <v>9.4</v>
          </cell>
          <cell r="I29">
            <v>9</v>
          </cell>
          <cell r="J29">
            <v>7.2</v>
          </cell>
          <cell r="K29">
            <v>8.8000000000000007</v>
          </cell>
        </row>
        <row r="30">
          <cell r="B30" t="str">
            <v>10C1000020</v>
          </cell>
          <cell r="C30" t="str">
            <v>Đỗ Thị Thúy</v>
          </cell>
          <cell r="D30" t="str">
            <v>Ngân</v>
          </cell>
          <cell r="E30">
            <v>33695</v>
          </cell>
          <cell r="F30" t="str">
            <v>Quảng Trị</v>
          </cell>
          <cell r="G30">
            <v>8</v>
          </cell>
          <cell r="H30">
            <v>8.8000000000000007</v>
          </cell>
          <cell r="I30">
            <v>8</v>
          </cell>
          <cell r="J30">
            <v>5.4</v>
          </cell>
          <cell r="K30">
            <v>9.4</v>
          </cell>
        </row>
        <row r="31">
          <cell r="B31" t="str">
            <v>10C1000021</v>
          </cell>
          <cell r="C31" t="str">
            <v>Trần Thị Minh</v>
          </cell>
          <cell r="D31" t="str">
            <v>Nghĩa</v>
          </cell>
          <cell r="E31">
            <v>33146</v>
          </cell>
          <cell r="F31" t="str">
            <v>Quảng Nam</v>
          </cell>
          <cell r="G31">
            <v>9</v>
          </cell>
          <cell r="H31">
            <v>7</v>
          </cell>
          <cell r="I31">
            <v>8</v>
          </cell>
          <cell r="J31">
            <v>6.6</v>
          </cell>
          <cell r="K31">
            <v>8.1999999999999993</v>
          </cell>
        </row>
        <row r="32">
          <cell r="B32" t="str">
            <v>10C1000022</v>
          </cell>
          <cell r="C32" t="str">
            <v xml:space="preserve">Nguyễn Thị Thu </v>
          </cell>
          <cell r="D32" t="str">
            <v>Ngọc</v>
          </cell>
          <cell r="E32">
            <v>33368</v>
          </cell>
          <cell r="F32" t="str">
            <v>Quảng Ngãi</v>
          </cell>
          <cell r="G32">
            <v>8</v>
          </cell>
          <cell r="H32">
            <v>8.8000000000000007</v>
          </cell>
          <cell r="I32">
            <v>9</v>
          </cell>
          <cell r="J32">
            <v>8.1999999999999993</v>
          </cell>
          <cell r="K32">
            <v>8.8000000000000007</v>
          </cell>
        </row>
        <row r="33">
          <cell r="B33" t="str">
            <v>10C1000023</v>
          </cell>
          <cell r="C33" t="str">
            <v xml:space="preserve">Võ Thị </v>
          </cell>
          <cell r="D33" t="str">
            <v>Nguyên</v>
          </cell>
          <cell r="E33">
            <v>33074</v>
          </cell>
          <cell r="F33" t="str">
            <v>Quảng Trị</v>
          </cell>
          <cell r="G33">
            <v>9</v>
          </cell>
          <cell r="H33">
            <v>7.4</v>
          </cell>
          <cell r="I33">
            <v>9</v>
          </cell>
          <cell r="J33">
            <v>7.8</v>
          </cell>
          <cell r="K33">
            <v>9.4</v>
          </cell>
        </row>
        <row r="34">
          <cell r="B34" t="str">
            <v>10C1000024</v>
          </cell>
          <cell r="C34" t="str">
            <v>Nguyễn Thị Hồng</v>
          </cell>
          <cell r="D34" t="str">
            <v>Nhung</v>
          </cell>
          <cell r="E34">
            <v>33623</v>
          </cell>
          <cell r="F34" t="str">
            <v>TT Huế</v>
          </cell>
          <cell r="G34">
            <v>9</v>
          </cell>
          <cell r="H34">
            <v>8.1999999999999993</v>
          </cell>
          <cell r="I34">
            <v>9</v>
          </cell>
          <cell r="J34">
            <v>7.8</v>
          </cell>
          <cell r="K34">
            <v>9.4</v>
          </cell>
        </row>
        <row r="35">
          <cell r="B35" t="str">
            <v>10C1000025</v>
          </cell>
          <cell r="C35" t="str">
            <v>Lê Hồng</v>
          </cell>
          <cell r="D35" t="str">
            <v>Pháp</v>
          </cell>
          <cell r="E35">
            <v>31990</v>
          </cell>
          <cell r="F35" t="str">
            <v>Quảng Bình</v>
          </cell>
          <cell r="G35">
            <v>9</v>
          </cell>
          <cell r="H35">
            <v>7.4</v>
          </cell>
          <cell r="I35">
            <v>9</v>
          </cell>
          <cell r="J35">
            <v>7.2</v>
          </cell>
          <cell r="K35">
            <v>8</v>
          </cell>
        </row>
        <row r="36">
          <cell r="B36" t="str">
            <v>10C1000026</v>
          </cell>
          <cell r="C36" t="str">
            <v>Phạm Thục Đan</v>
          </cell>
          <cell r="D36" t="str">
            <v>Phượng</v>
          </cell>
          <cell r="E36" t="str">
            <v>01/10/1992</v>
          </cell>
          <cell r="F36" t="str">
            <v>Dak Lak</v>
          </cell>
          <cell r="G36">
            <v>9</v>
          </cell>
          <cell r="H36">
            <v>8.8000000000000007</v>
          </cell>
          <cell r="I36">
            <v>9</v>
          </cell>
          <cell r="J36">
            <v>7.8</v>
          </cell>
          <cell r="K36">
            <v>10</v>
          </cell>
        </row>
        <row r="37">
          <cell r="B37" t="str">
            <v>10C1000027</v>
          </cell>
          <cell r="C37" t="str">
            <v xml:space="preserve">Nguyễn Văn </v>
          </cell>
          <cell r="D37" t="str">
            <v>Quốc</v>
          </cell>
          <cell r="E37" t="str">
            <v>06/10/1991</v>
          </cell>
          <cell r="F37" t="str">
            <v>Bình Định</v>
          </cell>
          <cell r="G37">
            <v>8</v>
          </cell>
          <cell r="H37">
            <v>8.8000000000000007</v>
          </cell>
          <cell r="I37">
            <v>9</v>
          </cell>
          <cell r="J37">
            <v>8.8000000000000007</v>
          </cell>
          <cell r="K37">
            <v>9.4</v>
          </cell>
        </row>
        <row r="38">
          <cell r="B38" t="str">
            <v>10C1000028</v>
          </cell>
          <cell r="C38" t="str">
            <v>Phan Nữ Như</v>
          </cell>
          <cell r="D38" t="str">
            <v>Quỳnh</v>
          </cell>
          <cell r="E38">
            <v>33371</v>
          </cell>
          <cell r="F38" t="str">
            <v>Quảng Ngãi</v>
          </cell>
          <cell r="G38">
            <v>9</v>
          </cell>
          <cell r="H38">
            <v>8.8000000000000007</v>
          </cell>
          <cell r="I38">
            <v>9</v>
          </cell>
          <cell r="J38">
            <v>6.6</v>
          </cell>
          <cell r="K38">
            <v>8.8000000000000007</v>
          </cell>
        </row>
        <row r="39">
          <cell r="B39" t="str">
            <v>10C1000029</v>
          </cell>
          <cell r="C39" t="str">
            <v>Nguyễn Thị Tuyết</v>
          </cell>
          <cell r="D39" t="str">
            <v>Tâm</v>
          </cell>
          <cell r="E39">
            <v>33836</v>
          </cell>
          <cell r="F39" t="str">
            <v>Bình Định</v>
          </cell>
          <cell r="G39">
            <v>9</v>
          </cell>
          <cell r="H39">
            <v>8.1999999999999993</v>
          </cell>
          <cell r="I39">
            <v>9</v>
          </cell>
          <cell r="J39">
            <v>6.6</v>
          </cell>
          <cell r="K39">
            <v>8.1999999999999993</v>
          </cell>
        </row>
        <row r="40">
          <cell r="B40" t="str">
            <v>10C1000030</v>
          </cell>
          <cell r="C40" t="str">
            <v>Nguyễn Thị</v>
          </cell>
          <cell r="D40" t="str">
            <v>Tuyết</v>
          </cell>
          <cell r="E40" t="str">
            <v>21/07/1992</v>
          </cell>
          <cell r="F40" t="str">
            <v>Quảng Ngãi</v>
          </cell>
          <cell r="G40">
            <v>9</v>
          </cell>
          <cell r="H40">
            <v>8.1999999999999993</v>
          </cell>
          <cell r="I40">
            <v>9</v>
          </cell>
          <cell r="J40">
            <v>7.2</v>
          </cell>
          <cell r="K40">
            <v>10</v>
          </cell>
        </row>
        <row r="41">
          <cell r="B41" t="str">
            <v>10C1000031</v>
          </cell>
          <cell r="C41" t="str">
            <v>Phan Thị</v>
          </cell>
          <cell r="D41" t="str">
            <v>Thêm</v>
          </cell>
          <cell r="E41">
            <v>33592</v>
          </cell>
          <cell r="F41" t="str">
            <v>Bình Định</v>
          </cell>
          <cell r="G41">
            <v>9</v>
          </cell>
          <cell r="H41">
            <v>9.4</v>
          </cell>
          <cell r="I41">
            <v>9</v>
          </cell>
          <cell r="J41">
            <v>6.6</v>
          </cell>
          <cell r="K41">
            <v>9.4</v>
          </cell>
        </row>
        <row r="42">
          <cell r="B42" t="str">
            <v>10C1000032</v>
          </cell>
          <cell r="C42" t="str">
            <v>Lê Thị</v>
          </cell>
          <cell r="D42" t="str">
            <v>Thiết</v>
          </cell>
          <cell r="E42" t="str">
            <v>02/11/1989</v>
          </cell>
          <cell r="F42" t="str">
            <v>Quảng Bình</v>
          </cell>
          <cell r="G42">
            <v>9</v>
          </cell>
          <cell r="H42">
            <v>8.8000000000000007</v>
          </cell>
          <cell r="I42">
            <v>9</v>
          </cell>
          <cell r="J42">
            <v>7.2</v>
          </cell>
          <cell r="K42">
            <v>9.4</v>
          </cell>
        </row>
        <row r="43">
          <cell r="B43" t="str">
            <v>10C1000033</v>
          </cell>
          <cell r="C43" t="str">
            <v>Trần Thị Lệ</v>
          </cell>
          <cell r="D43" t="str">
            <v>Thu</v>
          </cell>
          <cell r="E43" t="str">
            <v>29/10/1992</v>
          </cell>
          <cell r="F43" t="str">
            <v>Bình Định</v>
          </cell>
          <cell r="G43">
            <v>9</v>
          </cell>
          <cell r="H43">
            <v>8.8000000000000007</v>
          </cell>
          <cell r="I43">
            <v>9</v>
          </cell>
          <cell r="J43">
            <v>7.8</v>
          </cell>
          <cell r="K43">
            <v>9.4</v>
          </cell>
        </row>
        <row r="44">
          <cell r="B44" t="str">
            <v>10C1000034</v>
          </cell>
          <cell r="C44" t="str">
            <v xml:space="preserve">Võ Thị Diệu </v>
          </cell>
          <cell r="D44" t="str">
            <v>Thu</v>
          </cell>
          <cell r="E44" t="str">
            <v>18/09/1992</v>
          </cell>
          <cell r="F44" t="str">
            <v>Quảng Trị</v>
          </cell>
          <cell r="G44">
            <v>9</v>
          </cell>
          <cell r="H44">
            <v>8.8000000000000007</v>
          </cell>
          <cell r="I44">
            <v>9</v>
          </cell>
          <cell r="J44">
            <v>7.2</v>
          </cell>
          <cell r="K44">
            <v>8.1999999999999993</v>
          </cell>
        </row>
        <row r="45">
          <cell r="B45" t="str">
            <v>10C1000035</v>
          </cell>
          <cell r="C45" t="str">
            <v>Đinh Thị Hoài</v>
          </cell>
          <cell r="D45" t="str">
            <v>Thương</v>
          </cell>
          <cell r="E45">
            <v>33025</v>
          </cell>
          <cell r="F45" t="str">
            <v>Quảng Nam</v>
          </cell>
          <cell r="G45">
            <v>9</v>
          </cell>
          <cell r="H45">
            <v>8</v>
          </cell>
          <cell r="I45">
            <v>9</v>
          </cell>
          <cell r="J45">
            <v>6.6</v>
          </cell>
          <cell r="K45">
            <v>9.4</v>
          </cell>
        </row>
        <row r="46">
          <cell r="B46" t="str">
            <v>10C1000036</v>
          </cell>
          <cell r="C46" t="str">
            <v>Nguyễn Thị</v>
          </cell>
          <cell r="D46" t="str">
            <v>Thương</v>
          </cell>
          <cell r="E46" t="str">
            <v>10/10/1992</v>
          </cell>
          <cell r="F46" t="str">
            <v>Dak Lak</v>
          </cell>
          <cell r="G46">
            <v>9</v>
          </cell>
          <cell r="H46">
            <v>8.8000000000000007</v>
          </cell>
          <cell r="I46">
            <v>9</v>
          </cell>
          <cell r="J46">
            <v>7.2</v>
          </cell>
          <cell r="K46">
            <v>10</v>
          </cell>
        </row>
        <row r="47">
          <cell r="B47" t="str">
            <v>10C1000037</v>
          </cell>
          <cell r="C47" t="str">
            <v xml:space="preserve">Hồ Thị Hà </v>
          </cell>
          <cell r="D47" t="str">
            <v>Trang</v>
          </cell>
          <cell r="E47">
            <v>32660</v>
          </cell>
          <cell r="F47" t="str">
            <v>Kon Tum</v>
          </cell>
          <cell r="G47">
            <v>9</v>
          </cell>
          <cell r="H47">
            <v>9.4</v>
          </cell>
          <cell r="I47">
            <v>9</v>
          </cell>
          <cell r="J47">
            <v>7.8</v>
          </cell>
          <cell r="K47">
            <v>9.4</v>
          </cell>
        </row>
        <row r="48">
          <cell r="B48" t="str">
            <v>10C1000038</v>
          </cell>
          <cell r="C48" t="str">
            <v>Phạm Thị Kỳ</v>
          </cell>
          <cell r="D48" t="str">
            <v>Trâm</v>
          </cell>
          <cell r="E48" t="str">
            <v>13/03/1992</v>
          </cell>
          <cell r="F48" t="str">
            <v>Dak Lak</v>
          </cell>
          <cell r="G48">
            <v>9</v>
          </cell>
          <cell r="H48">
            <v>7.6</v>
          </cell>
          <cell r="I48">
            <v>9</v>
          </cell>
          <cell r="J48">
            <v>6.6</v>
          </cell>
          <cell r="K48">
            <v>9.4</v>
          </cell>
        </row>
        <row r="49">
          <cell r="B49" t="str">
            <v>10C1000039</v>
          </cell>
          <cell r="C49" t="str">
            <v>Nguyễn Thị Minh</v>
          </cell>
          <cell r="D49" t="str">
            <v>Triều</v>
          </cell>
          <cell r="E49">
            <v>33675</v>
          </cell>
          <cell r="F49" t="str">
            <v>Bình Định</v>
          </cell>
          <cell r="G49">
            <v>9</v>
          </cell>
          <cell r="H49">
            <v>8.8000000000000007</v>
          </cell>
          <cell r="I49">
            <v>9</v>
          </cell>
          <cell r="J49">
            <v>7.2</v>
          </cell>
          <cell r="K49">
            <v>8.8000000000000007</v>
          </cell>
        </row>
        <row r="50">
          <cell r="B50" t="str">
            <v>10C1000040</v>
          </cell>
          <cell r="C50" t="str">
            <v>Trương Thị Xuân</v>
          </cell>
          <cell r="D50" t="str">
            <v>Yên</v>
          </cell>
          <cell r="E50">
            <v>33310</v>
          </cell>
          <cell r="F50" t="str">
            <v>Quảng Nam</v>
          </cell>
          <cell r="G50">
            <v>8</v>
          </cell>
          <cell r="H50">
            <v>8.8000000000000007</v>
          </cell>
          <cell r="I50">
            <v>9</v>
          </cell>
          <cell r="J50">
            <v>7.6</v>
          </cell>
          <cell r="K50">
            <v>9.4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KCS6"/>
      <sheetName val="BDTKkhoa hoc"/>
      <sheetName val="BDTKmon hoc"/>
      <sheetName val="BDiem"/>
      <sheetName val="DS du Ktra"/>
      <sheetName val="DS nop HP"/>
      <sheetName val="Nop HP dot 2"/>
    </sheetNames>
    <sheetDataSet>
      <sheetData sheetId="0" refreshError="1">
        <row r="6">
          <cell r="A6" t="str">
            <v>10C1000201</v>
          </cell>
          <cell r="B6">
            <v>1</v>
          </cell>
          <cell r="C6" t="str">
            <v>Kiều Thái</v>
          </cell>
          <cell r="D6" t="str">
            <v>Anh</v>
          </cell>
          <cell r="E6" t="str">
            <v>09C1</v>
          </cell>
          <cell r="F6" t="str">
            <v>14/08/1989</v>
          </cell>
          <cell r="G6" t="str">
            <v>Quảng Nam</v>
          </cell>
        </row>
        <row r="7">
          <cell r="A7" t="str">
            <v>10C1000202</v>
          </cell>
          <cell r="B7">
            <v>2</v>
          </cell>
          <cell r="C7" t="str">
            <v>Nguyễn Thị Thu</v>
          </cell>
          <cell r="D7" t="str">
            <v>Bông</v>
          </cell>
          <cell r="E7" t="str">
            <v>09C3</v>
          </cell>
          <cell r="F7" t="str">
            <v>05/05/1991</v>
          </cell>
          <cell r="G7" t="str">
            <v>Quảng Nam</v>
          </cell>
        </row>
        <row r="8">
          <cell r="A8" t="str">
            <v>10C1000203</v>
          </cell>
          <cell r="B8">
            <v>3</v>
          </cell>
          <cell r="C8" t="str">
            <v>Đỗ Thị</v>
          </cell>
          <cell r="D8" t="str">
            <v>Dung</v>
          </cell>
          <cell r="E8" t="str">
            <v>09C1</v>
          </cell>
          <cell r="F8" t="str">
            <v>20/08/1990</v>
          </cell>
          <cell r="G8" t="str">
            <v>Thanh Hóa</v>
          </cell>
        </row>
        <row r="9">
          <cell r="A9" t="str">
            <v>10C1000204</v>
          </cell>
          <cell r="B9">
            <v>4</v>
          </cell>
          <cell r="C9" t="str">
            <v xml:space="preserve">Nguyễn Thị </v>
          </cell>
          <cell r="D9" t="str">
            <v>Duyễn</v>
          </cell>
          <cell r="E9" t="str">
            <v>09C2</v>
          </cell>
          <cell r="F9" t="str">
            <v>01/06/1991</v>
          </cell>
          <cell r="G9" t="str">
            <v>Hà Tĩnh</v>
          </cell>
        </row>
        <row r="10">
          <cell r="A10" t="str">
            <v>10C1000205</v>
          </cell>
          <cell r="B10">
            <v>5</v>
          </cell>
          <cell r="C10" t="str">
            <v>Nguyễn Tăng</v>
          </cell>
          <cell r="D10" t="str">
            <v>Giới</v>
          </cell>
          <cell r="E10" t="str">
            <v>09C1</v>
          </cell>
          <cell r="F10" t="str">
            <v>06/08/1990</v>
          </cell>
          <cell r="G10" t="str">
            <v>Quảng Trị</v>
          </cell>
        </row>
        <row r="11">
          <cell r="A11" t="str">
            <v>10C1000206</v>
          </cell>
          <cell r="B11">
            <v>6</v>
          </cell>
          <cell r="C11" t="str">
            <v xml:space="preserve">Võ Thị </v>
          </cell>
          <cell r="D11" t="str">
            <v>Hà</v>
          </cell>
          <cell r="E11" t="str">
            <v>09C3</v>
          </cell>
          <cell r="F11">
            <v>33504</v>
          </cell>
          <cell r="G11" t="str">
            <v>Bình Định</v>
          </cell>
        </row>
        <row r="12">
          <cell r="A12" t="str">
            <v>10C1000207</v>
          </cell>
          <cell r="B12">
            <v>7</v>
          </cell>
          <cell r="C12" t="str">
            <v xml:space="preserve">Cao Thị </v>
          </cell>
          <cell r="D12" t="str">
            <v>Hân</v>
          </cell>
          <cell r="E12" t="str">
            <v>09C3</v>
          </cell>
          <cell r="F12">
            <v>33203</v>
          </cell>
          <cell r="G12" t="str">
            <v>Nghệ An</v>
          </cell>
        </row>
        <row r="13">
          <cell r="A13" t="str">
            <v>10C1000208</v>
          </cell>
          <cell r="B13">
            <v>8</v>
          </cell>
          <cell r="C13" t="str">
            <v>Đặng Thị Như</v>
          </cell>
          <cell r="D13" t="str">
            <v>Hằng</v>
          </cell>
          <cell r="E13" t="str">
            <v>09C1</v>
          </cell>
          <cell r="F13">
            <v>33294</v>
          </cell>
          <cell r="G13" t="str">
            <v>Bình Định</v>
          </cell>
        </row>
        <row r="14">
          <cell r="A14" t="str">
            <v>10C1000209</v>
          </cell>
          <cell r="B14">
            <v>9</v>
          </cell>
          <cell r="C14" t="str">
            <v>Mạch Thị</v>
          </cell>
          <cell r="D14" t="str">
            <v>Hằng</v>
          </cell>
          <cell r="E14" t="str">
            <v>09C2</v>
          </cell>
          <cell r="F14" t="str">
            <v>17/05/1990</v>
          </cell>
          <cell r="G14" t="str">
            <v>Thanh Hóa</v>
          </cell>
        </row>
        <row r="15">
          <cell r="A15" t="str">
            <v>10C1000210</v>
          </cell>
          <cell r="B15">
            <v>10</v>
          </cell>
          <cell r="C15" t="str">
            <v>Đào Võ Mỹ</v>
          </cell>
          <cell r="D15" t="str">
            <v>Hạnh</v>
          </cell>
          <cell r="E15" t="str">
            <v>09C1</v>
          </cell>
          <cell r="F15">
            <v>33318</v>
          </cell>
          <cell r="G15" t="str">
            <v>Bình Định</v>
          </cell>
        </row>
        <row r="16">
          <cell r="A16" t="str">
            <v>10C1000211</v>
          </cell>
          <cell r="B16">
            <v>11</v>
          </cell>
          <cell r="C16" t="str">
            <v>Nguyễn Thị Thu</v>
          </cell>
          <cell r="D16" t="str">
            <v>Hậu</v>
          </cell>
          <cell r="E16" t="str">
            <v>09C2</v>
          </cell>
          <cell r="F16">
            <v>33281</v>
          </cell>
          <cell r="G16" t="str">
            <v>Bình Định</v>
          </cell>
        </row>
        <row r="17">
          <cell r="A17" t="str">
            <v>10C1000212</v>
          </cell>
          <cell r="B17">
            <v>12</v>
          </cell>
          <cell r="C17" t="str">
            <v xml:space="preserve">Lê Thị </v>
          </cell>
          <cell r="D17" t="str">
            <v>Hiền</v>
          </cell>
          <cell r="E17" t="str">
            <v>09C1</v>
          </cell>
          <cell r="F17">
            <v>33434</v>
          </cell>
          <cell r="G17" t="str">
            <v>Thanh Hóa</v>
          </cell>
        </row>
        <row r="18">
          <cell r="A18" t="str">
            <v>10C1000213</v>
          </cell>
          <cell r="B18">
            <v>13</v>
          </cell>
          <cell r="C18" t="str">
            <v>Lê Thị</v>
          </cell>
          <cell r="D18" t="str">
            <v>Hiệp</v>
          </cell>
          <cell r="E18" t="str">
            <v>09C1</v>
          </cell>
          <cell r="F18" t="str">
            <v>15/03/1990</v>
          </cell>
          <cell r="G18" t="str">
            <v>TT huế</v>
          </cell>
        </row>
        <row r="19">
          <cell r="A19" t="str">
            <v>10C1000214</v>
          </cell>
          <cell r="B19">
            <v>14</v>
          </cell>
          <cell r="C19" t="str">
            <v>Phạm Văn</v>
          </cell>
          <cell r="D19" t="str">
            <v>Hiếu</v>
          </cell>
          <cell r="E19" t="str">
            <v>09C1</v>
          </cell>
          <cell r="F19">
            <v>33517</v>
          </cell>
          <cell r="G19" t="str">
            <v>Quảng Nam</v>
          </cell>
        </row>
        <row r="20">
          <cell r="A20" t="str">
            <v>10C1000215</v>
          </cell>
          <cell r="B20">
            <v>15</v>
          </cell>
          <cell r="C20" t="str">
            <v xml:space="preserve">Nguyễn Thị </v>
          </cell>
          <cell r="D20" t="str">
            <v>Hoa</v>
          </cell>
          <cell r="E20" t="str">
            <v>09C3</v>
          </cell>
          <cell r="F20" t="str">
            <v>28/02/1991</v>
          </cell>
          <cell r="G20" t="str">
            <v>Hà Tĩnh</v>
          </cell>
        </row>
        <row r="21">
          <cell r="A21" t="str">
            <v>10C1000216</v>
          </cell>
          <cell r="B21">
            <v>16</v>
          </cell>
          <cell r="C21" t="str">
            <v>Trần Lý</v>
          </cell>
          <cell r="D21" t="str">
            <v>Hóa</v>
          </cell>
          <cell r="E21" t="str">
            <v>09C1</v>
          </cell>
          <cell r="F21" t="str">
            <v>18/03/1990</v>
          </cell>
          <cell r="G21" t="str">
            <v>Quảng Trị</v>
          </cell>
        </row>
        <row r="22">
          <cell r="A22" t="str">
            <v>10C1000217</v>
          </cell>
          <cell r="B22">
            <v>17</v>
          </cell>
          <cell r="C22" t="str">
            <v>Nguyễn Thị</v>
          </cell>
          <cell r="D22" t="str">
            <v>Hồng</v>
          </cell>
          <cell r="E22" t="str">
            <v>09S2</v>
          </cell>
          <cell r="F22" t="str">
            <v>29/02/1991</v>
          </cell>
          <cell r="G22" t="str">
            <v>Quảng Trị</v>
          </cell>
        </row>
        <row r="23">
          <cell r="A23" t="str">
            <v>10C1000218</v>
          </cell>
          <cell r="B23">
            <v>18</v>
          </cell>
          <cell r="C23" t="str">
            <v>Trần Quang</v>
          </cell>
          <cell r="D23" t="str">
            <v>Huy</v>
          </cell>
          <cell r="E23" t="str">
            <v>09C1</v>
          </cell>
          <cell r="F23" t="str">
            <v>10/09/1990</v>
          </cell>
          <cell r="G23" t="str">
            <v>TT huế</v>
          </cell>
        </row>
        <row r="24">
          <cell r="A24" t="str">
            <v>10C1000219</v>
          </cell>
          <cell r="B24">
            <v>19</v>
          </cell>
          <cell r="C24" t="str">
            <v>Bùi Thị</v>
          </cell>
          <cell r="D24" t="str">
            <v>Lan</v>
          </cell>
          <cell r="E24" t="str">
            <v>09C1</v>
          </cell>
          <cell r="F24">
            <v>33356</v>
          </cell>
          <cell r="G24" t="str">
            <v>Dak Lak</v>
          </cell>
        </row>
        <row r="25">
          <cell r="A25" t="str">
            <v>10C1000220</v>
          </cell>
          <cell r="B25">
            <v>20</v>
          </cell>
          <cell r="C25" t="str">
            <v>Hồ Văn</v>
          </cell>
          <cell r="D25" t="str">
            <v>Lân</v>
          </cell>
          <cell r="E25" t="str">
            <v>09S1</v>
          </cell>
          <cell r="F25" t="str">
            <v>20/09/1990</v>
          </cell>
          <cell r="G25" t="str">
            <v>Nghệ An</v>
          </cell>
        </row>
        <row r="26">
          <cell r="A26" t="str">
            <v>10C1000221</v>
          </cell>
          <cell r="B26">
            <v>21</v>
          </cell>
          <cell r="C26" t="str">
            <v>Bạch Thị</v>
          </cell>
          <cell r="D26" t="str">
            <v>Luyến</v>
          </cell>
          <cell r="E26" t="str">
            <v>09C1</v>
          </cell>
          <cell r="F26">
            <v>33463</v>
          </cell>
          <cell r="G26" t="str">
            <v>Bình Định</v>
          </cell>
        </row>
        <row r="27">
          <cell r="A27" t="str">
            <v>10C1000222</v>
          </cell>
          <cell r="B27">
            <v>22</v>
          </cell>
          <cell r="C27" t="str">
            <v>Đoàn Thị</v>
          </cell>
          <cell r="D27" t="str">
            <v>Mai</v>
          </cell>
          <cell r="E27" t="str">
            <v>09S2</v>
          </cell>
          <cell r="F27" t="str">
            <v>16/10/1990</v>
          </cell>
          <cell r="G27" t="str">
            <v>Gia Lai</v>
          </cell>
        </row>
        <row r="28">
          <cell r="A28" t="str">
            <v>10C1000223</v>
          </cell>
          <cell r="B28">
            <v>23</v>
          </cell>
          <cell r="C28" t="str">
            <v>Võ Thị</v>
          </cell>
          <cell r="D28" t="str">
            <v>Ngọc</v>
          </cell>
          <cell r="E28" t="str">
            <v>09C1</v>
          </cell>
          <cell r="F28" t="str">
            <v>22/091991</v>
          </cell>
          <cell r="G28" t="str">
            <v>Quảng Nam</v>
          </cell>
        </row>
        <row r="29">
          <cell r="A29" t="str">
            <v>10C1000224</v>
          </cell>
          <cell r="B29">
            <v>24</v>
          </cell>
          <cell r="C29" t="str">
            <v>Vương Thị Kim</v>
          </cell>
          <cell r="D29" t="str">
            <v>Ngọc</v>
          </cell>
          <cell r="E29" t="str">
            <v>09C2</v>
          </cell>
          <cell r="F29">
            <v>33297</v>
          </cell>
          <cell r="G29" t="str">
            <v>Bình Định</v>
          </cell>
        </row>
        <row r="30">
          <cell r="A30" t="str">
            <v>10C1000225</v>
          </cell>
          <cell r="B30">
            <v>25</v>
          </cell>
          <cell r="C30" t="str">
            <v>Lê Hồ Ánh</v>
          </cell>
          <cell r="D30" t="str">
            <v>Nhật</v>
          </cell>
          <cell r="E30" t="str">
            <v>09C3</v>
          </cell>
          <cell r="F30" t="str">
            <v>17/01/1990</v>
          </cell>
          <cell r="G30" t="str">
            <v>Huế</v>
          </cell>
        </row>
        <row r="31">
          <cell r="A31" t="str">
            <v>10C1000226</v>
          </cell>
          <cell r="B31">
            <v>26</v>
          </cell>
          <cell r="C31" t="str">
            <v>Huỳnh Thị</v>
          </cell>
          <cell r="D31" t="str">
            <v>Nhuận</v>
          </cell>
          <cell r="E31" t="str">
            <v>09S1</v>
          </cell>
          <cell r="F31">
            <v>33287</v>
          </cell>
          <cell r="G31" t="str">
            <v>Quảng Trị</v>
          </cell>
        </row>
        <row r="32">
          <cell r="A32" t="str">
            <v>10C1000227</v>
          </cell>
          <cell r="B32">
            <v>27</v>
          </cell>
          <cell r="C32" t="str">
            <v xml:space="preserve">Phan Thị </v>
          </cell>
          <cell r="D32" t="str">
            <v>Phép</v>
          </cell>
          <cell r="E32" t="str">
            <v>09C2</v>
          </cell>
          <cell r="F32" t="str">
            <v>06/11/1990</v>
          </cell>
          <cell r="G32" t="str">
            <v>Bình Định</v>
          </cell>
        </row>
        <row r="33">
          <cell r="A33" t="str">
            <v>10C1000228</v>
          </cell>
          <cell r="B33">
            <v>28</v>
          </cell>
          <cell r="C33" t="str">
            <v>Nguyễn Thị Kim</v>
          </cell>
          <cell r="D33" t="str">
            <v>Thanh</v>
          </cell>
          <cell r="E33" t="str">
            <v>09S1</v>
          </cell>
          <cell r="F33" t="str">
            <v>30/08/1988</v>
          </cell>
          <cell r="G33" t="str">
            <v>Dak Lak</v>
          </cell>
        </row>
        <row r="34">
          <cell r="A34" t="str">
            <v>10C1000229</v>
          </cell>
          <cell r="B34">
            <v>29</v>
          </cell>
          <cell r="C34" t="str">
            <v>Võ Thị Diễm</v>
          </cell>
          <cell r="D34" t="str">
            <v>Thi</v>
          </cell>
          <cell r="E34" t="str">
            <v>09S1</v>
          </cell>
          <cell r="F34" t="str">
            <v>20/04/1990</v>
          </cell>
          <cell r="G34" t="str">
            <v>Bình Định</v>
          </cell>
        </row>
        <row r="35">
          <cell r="A35" t="str">
            <v>10C1000230</v>
          </cell>
          <cell r="B35">
            <v>30</v>
          </cell>
          <cell r="C35" t="str">
            <v xml:space="preserve">Nguyễn Thị </v>
          </cell>
          <cell r="D35" t="str">
            <v>Thơ</v>
          </cell>
          <cell r="E35" t="str">
            <v>09C1</v>
          </cell>
          <cell r="F35">
            <v>33483</v>
          </cell>
          <cell r="G35" t="str">
            <v>Bình Định</v>
          </cell>
        </row>
        <row r="36">
          <cell r="A36" t="str">
            <v>10C1000231</v>
          </cell>
          <cell r="B36">
            <v>31</v>
          </cell>
          <cell r="C36" t="str">
            <v>Lâm Thị Kim</v>
          </cell>
          <cell r="D36" t="str">
            <v>Thoa</v>
          </cell>
          <cell r="E36" t="str">
            <v>09S1</v>
          </cell>
          <cell r="F36" t="str">
            <v>08/08/1991</v>
          </cell>
          <cell r="G36" t="str">
            <v>Phú Yên</v>
          </cell>
        </row>
        <row r="37">
          <cell r="A37" t="str">
            <v>10C1000232</v>
          </cell>
          <cell r="B37">
            <v>32</v>
          </cell>
          <cell r="C37" t="str">
            <v>Trịnh Thị</v>
          </cell>
          <cell r="D37" t="str">
            <v>Thương</v>
          </cell>
          <cell r="E37" t="str">
            <v>09S1</v>
          </cell>
          <cell r="F37">
            <v>33532</v>
          </cell>
          <cell r="G37" t="str">
            <v>Thanh Hóa</v>
          </cell>
        </row>
        <row r="38">
          <cell r="A38" t="str">
            <v>10C1000233</v>
          </cell>
          <cell r="B38">
            <v>33</v>
          </cell>
          <cell r="C38" t="str">
            <v>Mai  Thị Lệ</v>
          </cell>
          <cell r="D38" t="str">
            <v>Thủy</v>
          </cell>
          <cell r="E38" t="str">
            <v>09C2</v>
          </cell>
          <cell r="F38" t="str">
            <v>30/08/1991</v>
          </cell>
          <cell r="G38" t="str">
            <v>Phú Yên</v>
          </cell>
        </row>
        <row r="39">
          <cell r="A39" t="str">
            <v>10C1000234</v>
          </cell>
          <cell r="B39">
            <v>34</v>
          </cell>
          <cell r="C39" t="str">
            <v>Hoàng Văn</v>
          </cell>
          <cell r="D39" t="str">
            <v>Tiến</v>
          </cell>
          <cell r="E39" t="str">
            <v>09C2</v>
          </cell>
          <cell r="F39" t="str">
            <v>02/02/1991</v>
          </cell>
          <cell r="G39" t="str">
            <v>Quảng Bình</v>
          </cell>
        </row>
        <row r="40">
          <cell r="A40" t="str">
            <v>10C1000235</v>
          </cell>
          <cell r="B40">
            <v>35</v>
          </cell>
          <cell r="C40" t="str">
            <v xml:space="preserve">Nguyễn Thị </v>
          </cell>
          <cell r="D40" t="str">
            <v>Trang</v>
          </cell>
          <cell r="E40" t="str">
            <v>09S1</v>
          </cell>
          <cell r="F40" t="str">
            <v>24/04/1990</v>
          </cell>
          <cell r="G40" t="str">
            <v>Bình Định</v>
          </cell>
        </row>
        <row r="41">
          <cell r="A41" t="str">
            <v>10C1000236</v>
          </cell>
          <cell r="B41">
            <v>36</v>
          </cell>
          <cell r="C41" t="str">
            <v>Phan Thị</v>
          </cell>
          <cell r="D41" t="str">
            <v>Trang</v>
          </cell>
          <cell r="E41" t="str">
            <v>09C1</v>
          </cell>
          <cell r="F41" t="str">
            <v>05/05/1989</v>
          </cell>
          <cell r="G41" t="str">
            <v>Nghệ An</v>
          </cell>
        </row>
        <row r="42">
          <cell r="A42" t="str">
            <v>10C1000237</v>
          </cell>
          <cell r="B42">
            <v>37</v>
          </cell>
          <cell r="C42" t="str">
            <v>Lương Ngọc</v>
          </cell>
          <cell r="D42" t="str">
            <v>Tuấn</v>
          </cell>
          <cell r="E42" t="str">
            <v>09C2</v>
          </cell>
          <cell r="F42" t="str">
            <v>02/10/1991</v>
          </cell>
          <cell r="G42" t="str">
            <v>Quảng Bình</v>
          </cell>
        </row>
        <row r="43">
          <cell r="A43" t="str">
            <v>10C1000238</v>
          </cell>
          <cell r="B43">
            <v>38</v>
          </cell>
          <cell r="C43" t="str">
            <v>Trần Thị Kỷ</v>
          </cell>
          <cell r="D43" t="str">
            <v>Tỵ</v>
          </cell>
          <cell r="E43" t="str">
            <v>09S1</v>
          </cell>
          <cell r="F43">
            <v>32689</v>
          </cell>
          <cell r="G43" t="str">
            <v>Dak Lak</v>
          </cell>
        </row>
        <row r="44">
          <cell r="A44" t="str">
            <v>10C1000239</v>
          </cell>
          <cell r="B44">
            <v>39</v>
          </cell>
          <cell r="C44" t="str">
            <v>Hoàng Thị</v>
          </cell>
          <cell r="D44" t="str">
            <v>Xanh</v>
          </cell>
          <cell r="E44" t="str">
            <v>09S1</v>
          </cell>
          <cell r="F44" t="str">
            <v>21/02/1990</v>
          </cell>
          <cell r="G44" t="str">
            <v>Dak Lak</v>
          </cell>
        </row>
        <row r="45">
          <cell r="A45" t="str">
            <v>10C1000240</v>
          </cell>
          <cell r="B45">
            <v>40</v>
          </cell>
          <cell r="C45" t="str">
            <v>Lê Thị Hải</v>
          </cell>
          <cell r="D45" t="str">
            <v>Yến</v>
          </cell>
          <cell r="E45" t="str">
            <v>09S1</v>
          </cell>
          <cell r="F45">
            <v>33514</v>
          </cell>
          <cell r="G45" t="str">
            <v>Quảng Bình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DTKkhoa hoc"/>
      <sheetName val="BDTKmon hoc"/>
      <sheetName val="BDiem"/>
      <sheetName val="DS du Ktra"/>
      <sheetName val="DS nop HP lop 27"/>
      <sheetName val="nop HP dot 2"/>
    </sheetNames>
    <sheetDataSet>
      <sheetData sheetId="0">
        <row r="7">
          <cell r="A7">
            <v>1</v>
          </cell>
          <cell r="B7" t="str">
            <v>08C6000121</v>
          </cell>
          <cell r="C7" t="str">
            <v>Phan Đăng</v>
          </cell>
          <cell r="D7" t="str">
            <v>Bắc</v>
          </cell>
          <cell r="E7" t="str">
            <v>21/01/1987</v>
          </cell>
          <cell r="F7" t="str">
            <v>Hà Tĩnh</v>
          </cell>
          <cell r="G7" t="str">
            <v>Hà Tĩnh</v>
          </cell>
        </row>
        <row r="8">
          <cell r="A8">
            <v>2</v>
          </cell>
          <cell r="B8" t="str">
            <v>08C6000122</v>
          </cell>
          <cell r="C8" t="str">
            <v>Nguyễn Đình</v>
          </cell>
          <cell r="D8" t="str">
            <v>Bảo</v>
          </cell>
          <cell r="E8" t="str">
            <v>05/09/1989</v>
          </cell>
          <cell r="F8" t="str">
            <v>Bình Định</v>
          </cell>
          <cell r="G8" t="str">
            <v>Bình Định</v>
          </cell>
        </row>
        <row r="9">
          <cell r="A9">
            <v>3</v>
          </cell>
          <cell r="B9" t="str">
            <v>08C6000123</v>
          </cell>
          <cell r="C9" t="str">
            <v>Trần Phương</v>
          </cell>
          <cell r="D9" t="str">
            <v>Đại</v>
          </cell>
          <cell r="E9" t="str">
            <v>15/11/1989</v>
          </cell>
          <cell r="F9" t="str">
            <v>Phú Yên</v>
          </cell>
          <cell r="G9" t="str">
            <v>Phú Yên</v>
          </cell>
        </row>
        <row r="10">
          <cell r="A10">
            <v>4</v>
          </cell>
          <cell r="B10" t="str">
            <v>08C6000124</v>
          </cell>
          <cell r="C10" t="str">
            <v>Võ Thành</v>
          </cell>
          <cell r="D10" t="str">
            <v>Đại</v>
          </cell>
          <cell r="E10" t="str">
            <v>19/07/1988</v>
          </cell>
          <cell r="F10" t="str">
            <v>Bình Định</v>
          </cell>
          <cell r="G10" t="str">
            <v>Bình Định</v>
          </cell>
        </row>
        <row r="11">
          <cell r="A11">
            <v>5</v>
          </cell>
          <cell r="B11" t="str">
            <v>08C6000125</v>
          </cell>
          <cell r="C11" t="str">
            <v>Nguyễn Thị</v>
          </cell>
          <cell r="D11" t="str">
            <v>Điệp</v>
          </cell>
          <cell r="E11" t="str">
            <v>30/05/1988</v>
          </cell>
          <cell r="F11" t="str">
            <v>Nghệ An</v>
          </cell>
          <cell r="G11" t="str">
            <v>Nghệ An</v>
          </cell>
        </row>
        <row r="12">
          <cell r="A12">
            <v>6</v>
          </cell>
          <cell r="B12" t="str">
            <v>08C6000126</v>
          </cell>
          <cell r="C12" t="str">
            <v>Nguyễn Thị</v>
          </cell>
          <cell r="D12" t="str">
            <v>Dung</v>
          </cell>
          <cell r="E12" t="str">
            <v>05/08/1987</v>
          </cell>
          <cell r="F12" t="str">
            <v>Gia Lai</v>
          </cell>
          <cell r="G12" t="str">
            <v>Gia Lai</v>
          </cell>
        </row>
        <row r="13">
          <cell r="A13">
            <v>7</v>
          </cell>
          <cell r="B13" t="str">
            <v>08C6000127</v>
          </cell>
          <cell r="C13" t="str">
            <v>Vũ Thị</v>
          </cell>
          <cell r="D13" t="str">
            <v>Dung</v>
          </cell>
          <cell r="E13" t="str">
            <v>10/10/1987</v>
          </cell>
          <cell r="F13" t="str">
            <v>Thanh Hoá</v>
          </cell>
          <cell r="G13" t="str">
            <v>Thanh Hoá</v>
          </cell>
        </row>
        <row r="14">
          <cell r="A14">
            <v>8</v>
          </cell>
          <cell r="B14" t="str">
            <v>08C6000128</v>
          </cell>
          <cell r="C14" t="str">
            <v>Nguyễn Thị Như</v>
          </cell>
          <cell r="D14" t="str">
            <v>Dung</v>
          </cell>
          <cell r="E14" t="str">
            <v>08/09/1987</v>
          </cell>
          <cell r="F14" t="str">
            <v>Quảng Nam</v>
          </cell>
          <cell r="G14" t="str">
            <v>Quảng Nam</v>
          </cell>
        </row>
        <row r="15">
          <cell r="A15">
            <v>9</v>
          </cell>
          <cell r="B15" t="str">
            <v>08C6000129</v>
          </cell>
          <cell r="C15" t="str">
            <v>Lê Thị</v>
          </cell>
          <cell r="D15" t="str">
            <v>Duyên</v>
          </cell>
          <cell r="E15" t="str">
            <v>24/11/1989</v>
          </cell>
          <cell r="F15" t="str">
            <v>Hà Tĩnh</v>
          </cell>
          <cell r="G15" t="str">
            <v>Hà Tĩnh</v>
          </cell>
        </row>
        <row r="16">
          <cell r="A16">
            <v>10</v>
          </cell>
          <cell r="B16" t="str">
            <v>08C6000130</v>
          </cell>
          <cell r="C16" t="str">
            <v>Lê Thị</v>
          </cell>
          <cell r="D16" t="str">
            <v>Hà</v>
          </cell>
          <cell r="E16" t="str">
            <v>30/03/1989</v>
          </cell>
          <cell r="F16" t="str">
            <v>Nghệ An</v>
          </cell>
          <cell r="G16" t="str">
            <v>Nghệ An</v>
          </cell>
        </row>
        <row r="17">
          <cell r="A17">
            <v>11</v>
          </cell>
          <cell r="B17" t="str">
            <v>08C6000131</v>
          </cell>
          <cell r="C17" t="str">
            <v>Ngô Thị</v>
          </cell>
          <cell r="D17" t="str">
            <v>Hiền</v>
          </cell>
          <cell r="E17" t="str">
            <v>20/01/1988</v>
          </cell>
          <cell r="F17" t="str">
            <v>Quảng Nam</v>
          </cell>
          <cell r="G17" t="str">
            <v>Quảng Nam</v>
          </cell>
        </row>
        <row r="18">
          <cell r="A18">
            <v>12</v>
          </cell>
          <cell r="B18" t="str">
            <v>08C6000132</v>
          </cell>
          <cell r="C18" t="str">
            <v>Phạm Thị</v>
          </cell>
          <cell r="D18" t="str">
            <v>Hiệp</v>
          </cell>
          <cell r="E18" t="str">
            <v>03/02/1988</v>
          </cell>
          <cell r="F18" t="str">
            <v>Bình Định</v>
          </cell>
          <cell r="G18" t="str">
            <v>Bình Định</v>
          </cell>
        </row>
        <row r="19">
          <cell r="A19">
            <v>13</v>
          </cell>
          <cell r="B19" t="str">
            <v>08C6000133</v>
          </cell>
          <cell r="C19" t="str">
            <v>Phạm Thị Ngọc</v>
          </cell>
          <cell r="D19" t="str">
            <v>Hoa</v>
          </cell>
          <cell r="E19" t="str">
            <v>18/11/1989</v>
          </cell>
          <cell r="F19" t="str">
            <v>Bình Thuận</v>
          </cell>
          <cell r="G19" t="str">
            <v>Bình Thuận</v>
          </cell>
        </row>
        <row r="20">
          <cell r="A20">
            <v>14</v>
          </cell>
          <cell r="B20" t="str">
            <v>08C6000134</v>
          </cell>
          <cell r="C20" t="str">
            <v>Nguyễn Thị Thanh</v>
          </cell>
          <cell r="D20" t="str">
            <v>Hoá</v>
          </cell>
          <cell r="E20" t="str">
            <v>25/11/1986</v>
          </cell>
          <cell r="F20" t="str">
            <v>Đà Nẵng</v>
          </cell>
          <cell r="G20" t="str">
            <v>Đà Nẵng</v>
          </cell>
        </row>
        <row r="21">
          <cell r="A21">
            <v>15</v>
          </cell>
          <cell r="B21" t="str">
            <v>08C6000135</v>
          </cell>
          <cell r="C21" t="str">
            <v>Nguyễn Thị Minh</v>
          </cell>
          <cell r="D21" t="str">
            <v>Hội</v>
          </cell>
          <cell r="E21" t="str">
            <v>15/07/1989</v>
          </cell>
          <cell r="F21" t="str">
            <v>Bình Định</v>
          </cell>
          <cell r="G21" t="str">
            <v>Bình Định</v>
          </cell>
        </row>
        <row r="22">
          <cell r="A22">
            <v>16</v>
          </cell>
          <cell r="B22" t="str">
            <v>08C6000136</v>
          </cell>
          <cell r="C22" t="str">
            <v>Nguyễn Trọng</v>
          </cell>
          <cell r="D22" t="str">
            <v>Hưng</v>
          </cell>
          <cell r="E22" t="str">
            <v>14/06/1983</v>
          </cell>
          <cell r="F22" t="str">
            <v>ĐăkLăk</v>
          </cell>
          <cell r="G22" t="str">
            <v>Hà Tĩnh</v>
          </cell>
        </row>
        <row r="23">
          <cell r="A23">
            <v>17</v>
          </cell>
          <cell r="B23" t="str">
            <v>08C6000137</v>
          </cell>
          <cell r="C23" t="str">
            <v>Nguyễn Thị Ngọc</v>
          </cell>
          <cell r="D23" t="str">
            <v>Huyền</v>
          </cell>
          <cell r="E23" t="str">
            <v>23/08/1988</v>
          </cell>
          <cell r="F23" t="str">
            <v>Đà Nẵng</v>
          </cell>
          <cell r="G23" t="str">
            <v>Quảng Bình</v>
          </cell>
        </row>
        <row r="24">
          <cell r="A24">
            <v>18</v>
          </cell>
          <cell r="B24" t="str">
            <v>08C6000138</v>
          </cell>
          <cell r="C24" t="str">
            <v>Võ Thị</v>
          </cell>
          <cell r="D24" t="str">
            <v>Huyền</v>
          </cell>
          <cell r="E24" t="str">
            <v>11/01/1989</v>
          </cell>
          <cell r="F24" t="str">
            <v>Quảng Trị</v>
          </cell>
          <cell r="G24" t="str">
            <v>Quảng Trị</v>
          </cell>
        </row>
        <row r="25">
          <cell r="A25">
            <v>19</v>
          </cell>
          <cell r="B25" t="str">
            <v>08C6000139</v>
          </cell>
          <cell r="C25" t="str">
            <v>Trần Thị Thuý</v>
          </cell>
          <cell r="D25" t="str">
            <v>Kiều</v>
          </cell>
          <cell r="E25" t="str">
            <v>20/03/1989</v>
          </cell>
          <cell r="F25" t="str">
            <v>Gia Lai</v>
          </cell>
          <cell r="G25" t="str">
            <v>Bình Định</v>
          </cell>
        </row>
        <row r="26">
          <cell r="A26">
            <v>20</v>
          </cell>
          <cell r="B26" t="str">
            <v>08C6000140</v>
          </cell>
          <cell r="C26" t="str">
            <v>Nguyễn Thị Xuân</v>
          </cell>
          <cell r="D26" t="str">
            <v>Lan</v>
          </cell>
          <cell r="E26" t="str">
            <v>25/07/1989</v>
          </cell>
          <cell r="F26" t="str">
            <v>Huế</v>
          </cell>
          <cell r="G26" t="str">
            <v>Huế</v>
          </cell>
        </row>
        <row r="27">
          <cell r="A27">
            <v>21</v>
          </cell>
          <cell r="B27" t="str">
            <v>08C6000141</v>
          </cell>
          <cell r="C27" t="str">
            <v>Nguyễn Thị Nhật</v>
          </cell>
          <cell r="D27" t="str">
            <v>Lệ</v>
          </cell>
          <cell r="E27" t="str">
            <v>11/02/1989</v>
          </cell>
          <cell r="F27" t="str">
            <v>Quảng Nam</v>
          </cell>
          <cell r="G27" t="str">
            <v>Quảng Nam</v>
          </cell>
        </row>
        <row r="28">
          <cell r="A28">
            <v>22</v>
          </cell>
          <cell r="B28" t="str">
            <v>08C6000142</v>
          </cell>
          <cell r="C28" t="str">
            <v>Nguyễn Thị Kim</v>
          </cell>
          <cell r="D28" t="str">
            <v>Liên</v>
          </cell>
          <cell r="E28" t="str">
            <v>28/06/1988</v>
          </cell>
          <cell r="F28" t="str">
            <v>Quảng Trị</v>
          </cell>
          <cell r="G28" t="str">
            <v>Quảng Trị</v>
          </cell>
        </row>
        <row r="29">
          <cell r="A29">
            <v>23</v>
          </cell>
          <cell r="B29" t="str">
            <v>08C6000143</v>
          </cell>
          <cell r="C29" t="str">
            <v>Hồ Thị</v>
          </cell>
          <cell r="D29" t="str">
            <v>Lộc</v>
          </cell>
          <cell r="E29" t="str">
            <v>26/01/1989</v>
          </cell>
          <cell r="F29" t="str">
            <v>Nghệ An</v>
          </cell>
          <cell r="G29" t="str">
            <v>Nghệ An</v>
          </cell>
        </row>
        <row r="30">
          <cell r="A30">
            <v>24</v>
          </cell>
          <cell r="B30" t="str">
            <v>08C6000144</v>
          </cell>
          <cell r="C30" t="str">
            <v>Võ Thị</v>
          </cell>
          <cell r="D30" t="str">
            <v>Lưỡng</v>
          </cell>
          <cell r="E30" t="str">
            <v>15/02/1988</v>
          </cell>
          <cell r="F30" t="str">
            <v>Bình Định</v>
          </cell>
          <cell r="G30" t="str">
            <v>Bình Định</v>
          </cell>
        </row>
        <row r="31">
          <cell r="A31">
            <v>25</v>
          </cell>
          <cell r="B31" t="str">
            <v>08C6000145</v>
          </cell>
          <cell r="C31" t="str">
            <v>Nguyễn Thị</v>
          </cell>
          <cell r="D31" t="str">
            <v>Nguyệt</v>
          </cell>
          <cell r="E31" t="str">
            <v>14/12/1989</v>
          </cell>
          <cell r="F31" t="str">
            <v>Nghệ An</v>
          </cell>
          <cell r="G31" t="str">
            <v>Nghệ An</v>
          </cell>
        </row>
        <row r="32">
          <cell r="A32">
            <v>26</v>
          </cell>
          <cell r="B32" t="str">
            <v>08C6000146</v>
          </cell>
          <cell r="C32" t="str">
            <v>Nguyễn Đình</v>
          </cell>
          <cell r="D32" t="str">
            <v>Phong</v>
          </cell>
          <cell r="E32" t="str">
            <v>15/09/1989</v>
          </cell>
          <cell r="F32" t="str">
            <v>Bình Định</v>
          </cell>
          <cell r="G32" t="str">
            <v>Bình Định</v>
          </cell>
        </row>
        <row r="33">
          <cell r="A33">
            <v>27</v>
          </cell>
          <cell r="B33" t="str">
            <v>08C6000147</v>
          </cell>
          <cell r="C33" t="str">
            <v>Trần Văn</v>
          </cell>
          <cell r="D33" t="str">
            <v>Phượng</v>
          </cell>
          <cell r="E33" t="str">
            <v>16/09/1987</v>
          </cell>
          <cell r="F33" t="str">
            <v>Nghệ An</v>
          </cell>
          <cell r="G33" t="str">
            <v>Nghệ An</v>
          </cell>
        </row>
        <row r="34">
          <cell r="A34">
            <v>28</v>
          </cell>
          <cell r="B34" t="str">
            <v>08C6000148</v>
          </cell>
          <cell r="C34" t="str">
            <v>Lê Thanh</v>
          </cell>
          <cell r="D34" t="str">
            <v>Tâm</v>
          </cell>
          <cell r="E34" t="str">
            <v>20/12/1989</v>
          </cell>
          <cell r="F34" t="str">
            <v>Phú Yên</v>
          </cell>
          <cell r="G34" t="str">
            <v>Phú Yên</v>
          </cell>
        </row>
        <row r="35">
          <cell r="A35">
            <v>29</v>
          </cell>
          <cell r="B35" t="str">
            <v>08C6000149</v>
          </cell>
          <cell r="C35" t="str">
            <v>Nguyễn Thị Thu</v>
          </cell>
          <cell r="D35" t="str">
            <v>Thắm</v>
          </cell>
          <cell r="E35" t="str">
            <v>04/04/1989</v>
          </cell>
          <cell r="F35" t="str">
            <v>Quảng Ngãi</v>
          </cell>
          <cell r="G35" t="str">
            <v>Quảng Ngãi</v>
          </cell>
        </row>
        <row r="36">
          <cell r="A36">
            <v>30</v>
          </cell>
          <cell r="B36" t="str">
            <v>08C6000150</v>
          </cell>
          <cell r="C36" t="str">
            <v>Nguyễn Thị Phương</v>
          </cell>
          <cell r="D36" t="str">
            <v>Thảo</v>
          </cell>
          <cell r="E36" t="str">
            <v>22/08/1988</v>
          </cell>
          <cell r="F36" t="str">
            <v>Thanh Hoá</v>
          </cell>
          <cell r="G36" t="str">
            <v>Thanh Hoá</v>
          </cell>
        </row>
        <row r="37">
          <cell r="A37">
            <v>31</v>
          </cell>
          <cell r="B37" t="str">
            <v>08C6000151</v>
          </cell>
          <cell r="C37" t="str">
            <v>Phạm Thị</v>
          </cell>
          <cell r="D37" t="str">
            <v>Thêm</v>
          </cell>
          <cell r="E37" t="str">
            <v>07/12/1988</v>
          </cell>
          <cell r="F37" t="str">
            <v>Ninh Bình</v>
          </cell>
          <cell r="G37" t="str">
            <v>Ninh Bình</v>
          </cell>
        </row>
        <row r="38">
          <cell r="A38">
            <v>32</v>
          </cell>
          <cell r="B38" t="str">
            <v>08C6000152</v>
          </cell>
          <cell r="C38" t="str">
            <v>Lưu Thị</v>
          </cell>
          <cell r="D38" t="str">
            <v>Thuý</v>
          </cell>
          <cell r="E38" t="str">
            <v>15/10/1987</v>
          </cell>
          <cell r="F38" t="str">
            <v>Quảng Nam</v>
          </cell>
          <cell r="G38" t="str">
            <v>Quảng Nam</v>
          </cell>
        </row>
        <row r="39">
          <cell r="A39">
            <v>33</v>
          </cell>
          <cell r="B39" t="str">
            <v>08C6000153</v>
          </cell>
          <cell r="C39" t="str">
            <v>Hoàng Thị Thanh</v>
          </cell>
          <cell r="D39" t="str">
            <v>Thuý</v>
          </cell>
          <cell r="E39" t="str">
            <v>09/05/1988</v>
          </cell>
          <cell r="F39" t="str">
            <v>Quảng Nam</v>
          </cell>
          <cell r="G39" t="str">
            <v>Quảng Nam</v>
          </cell>
        </row>
        <row r="40">
          <cell r="A40">
            <v>34</v>
          </cell>
          <cell r="B40" t="str">
            <v>08C6000154</v>
          </cell>
          <cell r="C40" t="str">
            <v>Trần Nữ</v>
          </cell>
          <cell r="D40" t="str">
            <v>Thuý</v>
          </cell>
          <cell r="E40" t="str">
            <v>10/08/1989</v>
          </cell>
          <cell r="F40" t="str">
            <v>Bình Định</v>
          </cell>
          <cell r="G40" t="str">
            <v>Bình Định</v>
          </cell>
        </row>
        <row r="41">
          <cell r="A41">
            <v>35</v>
          </cell>
          <cell r="B41" t="str">
            <v>08C6000155</v>
          </cell>
          <cell r="C41" t="str">
            <v>Nguyễn Ngọc</v>
          </cell>
          <cell r="D41" t="str">
            <v>Trầm</v>
          </cell>
          <cell r="E41" t="str">
            <v>15/02/1987</v>
          </cell>
          <cell r="F41" t="str">
            <v>Quảng Ngãi</v>
          </cell>
          <cell r="G41" t="str">
            <v>Quảng Ngãi</v>
          </cell>
        </row>
        <row r="42">
          <cell r="A42">
            <v>36</v>
          </cell>
          <cell r="B42" t="str">
            <v>08C6000156</v>
          </cell>
          <cell r="C42" t="str">
            <v>Võ Thị Huyền</v>
          </cell>
          <cell r="D42" t="str">
            <v>Trang</v>
          </cell>
          <cell r="E42" t="str">
            <v>18/11/1989</v>
          </cell>
          <cell r="F42" t="str">
            <v>Gia Lai</v>
          </cell>
          <cell r="G42" t="str">
            <v>Hà Tĩnh</v>
          </cell>
        </row>
        <row r="43">
          <cell r="A43">
            <v>37</v>
          </cell>
          <cell r="B43" t="str">
            <v>08C6000157</v>
          </cell>
          <cell r="C43" t="str">
            <v>Nguyễn Thị</v>
          </cell>
          <cell r="D43" t="str">
            <v>Trinh</v>
          </cell>
          <cell r="E43" t="str">
            <v>30/04/1989</v>
          </cell>
          <cell r="F43" t="str">
            <v>Quảng Bình</v>
          </cell>
          <cell r="G43" t="str">
            <v>Quảng Bình</v>
          </cell>
        </row>
        <row r="44">
          <cell r="A44">
            <v>38</v>
          </cell>
          <cell r="B44" t="str">
            <v>08C6000158</v>
          </cell>
          <cell r="C44" t="str">
            <v>Nguyễn Thị Ngọc</v>
          </cell>
          <cell r="D44" t="str">
            <v>Tú</v>
          </cell>
          <cell r="E44" t="str">
            <v>12/03/1988</v>
          </cell>
          <cell r="F44" t="str">
            <v>Nghệ An</v>
          </cell>
          <cell r="G44" t="str">
            <v>Nghệ An</v>
          </cell>
        </row>
        <row r="45">
          <cell r="A45">
            <v>39</v>
          </cell>
          <cell r="B45" t="str">
            <v>08C6000159</v>
          </cell>
          <cell r="C45" t="str">
            <v>Phạm Hoài</v>
          </cell>
          <cell r="D45" t="str">
            <v>Uyên</v>
          </cell>
          <cell r="E45" t="str">
            <v>19/08/1988</v>
          </cell>
          <cell r="F45" t="str">
            <v>Đà Nẵng</v>
          </cell>
          <cell r="G45" t="str">
            <v>Quảng Nam</v>
          </cell>
        </row>
        <row r="46">
          <cell r="A46">
            <v>40</v>
          </cell>
          <cell r="B46" t="str">
            <v>08C6000160</v>
          </cell>
          <cell r="C46" t="str">
            <v>Nguyễn Văn</v>
          </cell>
          <cell r="D46" t="str">
            <v>Vân</v>
          </cell>
          <cell r="E46" t="str">
            <v>02/11/1989</v>
          </cell>
          <cell r="F46" t="str">
            <v>Quảng Ngãi</v>
          </cell>
          <cell r="G46" t="str">
            <v>Quảng Ngãi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opLeftCell="A29" zoomScale="142" zoomScaleNormal="142" workbookViewId="0">
      <selection activeCell="B10" sqref="B10:J39"/>
    </sheetView>
  </sheetViews>
  <sheetFormatPr defaultRowHeight="15.75"/>
  <cols>
    <col min="1" max="1" width="4.42578125" style="83" bestFit="1" customWidth="1"/>
    <col min="2" max="2" width="20" style="83" bestFit="1" customWidth="1"/>
    <col min="3" max="3" width="9.140625" style="83"/>
    <col min="4" max="4" width="10.85546875" style="83" bestFit="1" customWidth="1"/>
    <col min="5" max="5" width="22.7109375" style="83" bestFit="1" customWidth="1"/>
    <col min="6" max="6" width="8.85546875" style="83" bestFit="1" customWidth="1"/>
    <col min="7" max="8" width="4.42578125" style="83" bestFit="1" customWidth="1"/>
    <col min="9" max="9" width="6.42578125" style="83" bestFit="1" customWidth="1"/>
    <col min="10" max="10" width="10.7109375" style="83" bestFit="1" customWidth="1"/>
    <col min="11" max="11" width="4.42578125" style="83" bestFit="1" customWidth="1"/>
    <col min="12" max="12" width="4.28515625" style="83" bestFit="1" customWidth="1"/>
    <col min="13" max="16384" width="9.140625" style="83"/>
  </cols>
  <sheetData>
    <row r="1" spans="1:12">
      <c r="A1" s="113" t="s">
        <v>104</v>
      </c>
      <c r="B1" s="113"/>
      <c r="C1" s="113"/>
      <c r="D1" s="113"/>
      <c r="E1" s="114" t="s">
        <v>105</v>
      </c>
      <c r="F1" s="114"/>
      <c r="G1" s="114"/>
      <c r="H1" s="114"/>
      <c r="I1" s="114"/>
      <c r="J1" s="114"/>
      <c r="K1" s="114"/>
      <c r="L1" s="114"/>
    </row>
    <row r="2" spans="1:12">
      <c r="A2" s="113" t="s">
        <v>102</v>
      </c>
      <c r="B2" s="113"/>
      <c r="C2" s="113"/>
      <c r="D2" s="113"/>
      <c r="E2" s="114" t="s">
        <v>108</v>
      </c>
      <c r="F2" s="114"/>
      <c r="G2" s="114"/>
      <c r="H2" s="114"/>
      <c r="I2" s="114"/>
      <c r="J2" s="114"/>
      <c r="K2" s="114"/>
      <c r="L2" s="114"/>
    </row>
    <row r="3" spans="1:12">
      <c r="A3" s="115" t="s">
        <v>301</v>
      </c>
      <c r="B3" s="115"/>
      <c r="C3" s="115"/>
      <c r="D3" s="115"/>
      <c r="E3" s="84"/>
      <c r="F3" s="85"/>
      <c r="G3" s="86"/>
      <c r="H3" s="85"/>
      <c r="I3" s="85"/>
    </row>
    <row r="5" spans="1:12">
      <c r="A5" s="112" t="s">
        <v>517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>
      <c r="A6" s="116" t="s">
        <v>518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8" spans="1:12">
      <c r="A8" s="117" t="s">
        <v>0</v>
      </c>
      <c r="B8" s="118" t="s">
        <v>1</v>
      </c>
      <c r="C8" s="118"/>
      <c r="D8" s="118" t="s">
        <v>2</v>
      </c>
      <c r="E8" s="118" t="s">
        <v>3</v>
      </c>
      <c r="F8" s="118" t="s">
        <v>4</v>
      </c>
      <c r="G8" s="118" t="s">
        <v>303</v>
      </c>
      <c r="H8" s="118"/>
      <c r="I8" s="119" t="s">
        <v>505</v>
      </c>
      <c r="J8" s="117" t="s">
        <v>506</v>
      </c>
      <c r="K8" s="117" t="s">
        <v>507</v>
      </c>
      <c r="L8" s="117"/>
    </row>
    <row r="9" spans="1:12">
      <c r="A9" s="117"/>
      <c r="B9" s="118"/>
      <c r="C9" s="118"/>
      <c r="D9" s="118"/>
      <c r="E9" s="118"/>
      <c r="F9" s="118"/>
      <c r="G9" s="107" t="s">
        <v>519</v>
      </c>
      <c r="H9" s="107" t="s">
        <v>520</v>
      </c>
      <c r="I9" s="119"/>
      <c r="J9" s="117"/>
      <c r="K9" s="108" t="s">
        <v>519</v>
      </c>
      <c r="L9" s="108" t="s">
        <v>520</v>
      </c>
    </row>
    <row r="10" spans="1:12">
      <c r="A10" s="93">
        <v>4</v>
      </c>
      <c r="B10" s="20" t="s">
        <v>143</v>
      </c>
      <c r="C10" s="94" t="s">
        <v>356</v>
      </c>
      <c r="D10" s="18" t="s">
        <v>524</v>
      </c>
      <c r="E10" s="18" t="s">
        <v>9</v>
      </c>
      <c r="F10" s="18" t="s">
        <v>355</v>
      </c>
      <c r="G10" s="18">
        <v>4.5</v>
      </c>
      <c r="H10" s="18">
        <v>4</v>
      </c>
      <c r="I10" s="95">
        <f t="shared" ref="I10:I26" si="0">SUM(G10:H10)/2</f>
        <v>4.25</v>
      </c>
      <c r="J10" s="96" t="str">
        <f t="shared" ref="J10:J26" si="1">IF(AND(I10&gt;=5,MIN(G10:H10)&gt;=3),"Đạt","Không đạt")</f>
        <v>Không đạt</v>
      </c>
      <c r="K10" s="93"/>
      <c r="L10" s="93"/>
    </row>
    <row r="11" spans="1:12">
      <c r="A11" s="93">
        <v>5</v>
      </c>
      <c r="B11" s="20" t="s">
        <v>171</v>
      </c>
      <c r="C11" s="94" t="s">
        <v>67</v>
      </c>
      <c r="D11" s="18" t="s">
        <v>525</v>
      </c>
      <c r="E11" s="18" t="s">
        <v>406</v>
      </c>
      <c r="F11" s="18" t="s">
        <v>278</v>
      </c>
      <c r="G11" s="18">
        <v>3.5</v>
      </c>
      <c r="H11" s="18">
        <v>5.5</v>
      </c>
      <c r="I11" s="95">
        <f t="shared" si="0"/>
        <v>4.5</v>
      </c>
      <c r="J11" s="96" t="str">
        <f t="shared" si="1"/>
        <v>Không đạt</v>
      </c>
      <c r="K11" s="93"/>
      <c r="L11" s="93"/>
    </row>
    <row r="12" spans="1:12">
      <c r="A12" s="93">
        <v>7</v>
      </c>
      <c r="B12" s="20" t="s">
        <v>259</v>
      </c>
      <c r="C12" s="94" t="s">
        <v>67</v>
      </c>
      <c r="D12" s="18" t="s">
        <v>527</v>
      </c>
      <c r="E12" s="18" t="s">
        <v>9</v>
      </c>
      <c r="F12" s="18" t="s">
        <v>278</v>
      </c>
      <c r="G12" s="18">
        <v>2.5</v>
      </c>
      <c r="H12" s="18">
        <v>4.5</v>
      </c>
      <c r="I12" s="95">
        <f t="shared" si="0"/>
        <v>3.5</v>
      </c>
      <c r="J12" s="96" t="str">
        <f t="shared" si="1"/>
        <v>Không đạt</v>
      </c>
      <c r="K12" s="93"/>
      <c r="L12" s="93"/>
    </row>
    <row r="13" spans="1:12">
      <c r="A13" s="93">
        <v>11</v>
      </c>
      <c r="B13" s="20" t="s">
        <v>326</v>
      </c>
      <c r="C13" s="94" t="s">
        <v>155</v>
      </c>
      <c r="D13" s="18" t="s">
        <v>531</v>
      </c>
      <c r="E13" s="18" t="s">
        <v>21</v>
      </c>
      <c r="F13" s="18" t="s">
        <v>278</v>
      </c>
      <c r="G13" s="18">
        <v>4.5</v>
      </c>
      <c r="H13" s="18">
        <v>5</v>
      </c>
      <c r="I13" s="95">
        <f t="shared" si="0"/>
        <v>4.75</v>
      </c>
      <c r="J13" s="96" t="str">
        <f t="shared" si="1"/>
        <v>Không đạt</v>
      </c>
      <c r="K13" s="93"/>
      <c r="L13" s="93"/>
    </row>
    <row r="14" spans="1:12">
      <c r="A14" s="93">
        <v>13</v>
      </c>
      <c r="B14" s="20" t="s">
        <v>168</v>
      </c>
      <c r="C14" s="94" t="s">
        <v>30</v>
      </c>
      <c r="D14" s="18" t="s">
        <v>535</v>
      </c>
      <c r="E14" s="18" t="s">
        <v>23</v>
      </c>
      <c r="F14" s="18" t="s">
        <v>339</v>
      </c>
      <c r="G14" s="18">
        <v>5.5</v>
      </c>
      <c r="H14" s="18">
        <v>4</v>
      </c>
      <c r="I14" s="95">
        <f t="shared" si="0"/>
        <v>4.75</v>
      </c>
      <c r="J14" s="96" t="str">
        <f t="shared" si="1"/>
        <v>Không đạt</v>
      </c>
      <c r="K14" s="93"/>
      <c r="L14" s="93"/>
    </row>
    <row r="15" spans="1:12">
      <c r="A15" s="93">
        <v>21</v>
      </c>
      <c r="B15" s="20" t="s">
        <v>143</v>
      </c>
      <c r="C15" s="94" t="s">
        <v>83</v>
      </c>
      <c r="D15" s="18" t="s">
        <v>544</v>
      </c>
      <c r="E15" s="18" t="s">
        <v>23</v>
      </c>
      <c r="F15" s="18" t="s">
        <v>355</v>
      </c>
      <c r="G15" s="18">
        <v>2.5</v>
      </c>
      <c r="H15" s="18">
        <v>6</v>
      </c>
      <c r="I15" s="95">
        <f t="shared" si="0"/>
        <v>4.25</v>
      </c>
      <c r="J15" s="96" t="str">
        <f t="shared" si="1"/>
        <v>Không đạt</v>
      </c>
      <c r="K15" s="93"/>
      <c r="L15" s="93"/>
    </row>
    <row r="16" spans="1:12">
      <c r="A16" s="93">
        <v>28</v>
      </c>
      <c r="B16" s="20" t="s">
        <v>269</v>
      </c>
      <c r="C16" s="94" t="s">
        <v>84</v>
      </c>
      <c r="D16" s="18" t="s">
        <v>544</v>
      </c>
      <c r="E16" s="18" t="s">
        <v>21</v>
      </c>
      <c r="F16" s="18" t="s">
        <v>278</v>
      </c>
      <c r="G16" s="18">
        <v>6</v>
      </c>
      <c r="H16" s="18">
        <v>3</v>
      </c>
      <c r="I16" s="95">
        <f t="shared" si="0"/>
        <v>4.5</v>
      </c>
      <c r="J16" s="96" t="str">
        <f t="shared" si="1"/>
        <v>Không đạt</v>
      </c>
      <c r="K16" s="93"/>
      <c r="L16" s="93"/>
    </row>
    <row r="17" spans="1:12">
      <c r="A17" s="93">
        <v>30</v>
      </c>
      <c r="B17" s="20" t="s">
        <v>26</v>
      </c>
      <c r="C17" s="94" t="s">
        <v>46</v>
      </c>
      <c r="D17" s="18" t="s">
        <v>553</v>
      </c>
      <c r="E17" s="18" t="s">
        <v>23</v>
      </c>
      <c r="F17" s="18" t="s">
        <v>355</v>
      </c>
      <c r="G17" s="18">
        <v>5</v>
      </c>
      <c r="H17" s="18">
        <v>3</v>
      </c>
      <c r="I17" s="95">
        <f t="shared" si="0"/>
        <v>4</v>
      </c>
      <c r="J17" s="96" t="str">
        <f t="shared" si="1"/>
        <v>Không đạt</v>
      </c>
      <c r="K17" s="93"/>
      <c r="L17" s="93"/>
    </row>
    <row r="18" spans="1:12">
      <c r="A18" s="93">
        <v>32</v>
      </c>
      <c r="B18" s="20" t="s">
        <v>48</v>
      </c>
      <c r="C18" s="94" t="s">
        <v>32</v>
      </c>
      <c r="D18" s="18" t="s">
        <v>556</v>
      </c>
      <c r="E18" s="18" t="s">
        <v>310</v>
      </c>
      <c r="F18" s="18" t="s">
        <v>307</v>
      </c>
      <c r="G18" s="18">
        <v>4</v>
      </c>
      <c r="H18" s="18">
        <v>3</v>
      </c>
      <c r="I18" s="95">
        <f t="shared" si="0"/>
        <v>3.5</v>
      </c>
      <c r="J18" s="96" t="str">
        <f t="shared" si="1"/>
        <v>Không đạt</v>
      </c>
      <c r="K18" s="93"/>
      <c r="L18" s="93"/>
    </row>
    <row r="19" spans="1:12">
      <c r="A19" s="93">
        <v>33</v>
      </c>
      <c r="B19" s="20" t="s">
        <v>245</v>
      </c>
      <c r="C19" s="94" t="s">
        <v>557</v>
      </c>
      <c r="D19" s="18" t="s">
        <v>558</v>
      </c>
      <c r="E19" s="18" t="s">
        <v>21</v>
      </c>
      <c r="F19" s="18" t="s">
        <v>307</v>
      </c>
      <c r="G19" s="18">
        <v>5.5</v>
      </c>
      <c r="H19" s="18">
        <v>3.5</v>
      </c>
      <c r="I19" s="95">
        <f t="shared" si="0"/>
        <v>4.5</v>
      </c>
      <c r="J19" s="96" t="str">
        <f t="shared" si="1"/>
        <v>Không đạt</v>
      </c>
      <c r="K19" s="93"/>
      <c r="L19" s="93"/>
    </row>
    <row r="20" spans="1:12">
      <c r="A20" s="93">
        <v>38</v>
      </c>
      <c r="B20" s="20" t="s">
        <v>359</v>
      </c>
      <c r="C20" s="94" t="s">
        <v>78</v>
      </c>
      <c r="D20" s="18" t="s">
        <v>564</v>
      </c>
      <c r="E20" s="18" t="s">
        <v>11</v>
      </c>
      <c r="F20" s="18" t="s">
        <v>355</v>
      </c>
      <c r="G20" s="18">
        <v>5</v>
      </c>
      <c r="H20" s="18">
        <v>4.5</v>
      </c>
      <c r="I20" s="95">
        <f t="shared" si="0"/>
        <v>4.75</v>
      </c>
      <c r="J20" s="96" t="str">
        <f t="shared" si="1"/>
        <v>Không đạt</v>
      </c>
      <c r="K20" s="93"/>
      <c r="L20" s="93"/>
    </row>
    <row r="21" spans="1:12">
      <c r="A21" s="93">
        <v>45</v>
      </c>
      <c r="B21" s="20" t="s">
        <v>50</v>
      </c>
      <c r="C21" s="94" t="s">
        <v>51</v>
      </c>
      <c r="D21" s="18" t="s">
        <v>571</v>
      </c>
      <c r="E21" s="18" t="s">
        <v>23</v>
      </c>
      <c r="F21" s="18" t="s">
        <v>355</v>
      </c>
      <c r="G21" s="18">
        <v>4</v>
      </c>
      <c r="H21" s="18">
        <v>4.5</v>
      </c>
      <c r="I21" s="95">
        <f t="shared" si="0"/>
        <v>4.25</v>
      </c>
      <c r="J21" s="96" t="str">
        <f t="shared" si="1"/>
        <v>Không đạt</v>
      </c>
      <c r="K21" s="93"/>
      <c r="L21" s="93"/>
    </row>
    <row r="22" spans="1:12">
      <c r="A22" s="93">
        <v>49</v>
      </c>
      <c r="B22" s="20" t="s">
        <v>61</v>
      </c>
      <c r="C22" s="94" t="s">
        <v>99</v>
      </c>
      <c r="D22" s="18" t="s">
        <v>575</v>
      </c>
      <c r="E22" s="18" t="s">
        <v>22</v>
      </c>
      <c r="F22" s="18" t="s">
        <v>355</v>
      </c>
      <c r="G22" s="18">
        <v>5.5</v>
      </c>
      <c r="H22" s="18">
        <v>3</v>
      </c>
      <c r="I22" s="95">
        <f t="shared" si="0"/>
        <v>4.25</v>
      </c>
      <c r="J22" s="96" t="str">
        <f t="shared" si="1"/>
        <v>Không đạt</v>
      </c>
      <c r="K22" s="93"/>
      <c r="L22" s="93"/>
    </row>
    <row r="23" spans="1:12">
      <c r="A23" s="93">
        <v>56</v>
      </c>
      <c r="B23" s="20" t="s">
        <v>475</v>
      </c>
      <c r="C23" s="94" t="s">
        <v>267</v>
      </c>
      <c r="D23" s="18" t="s">
        <v>536</v>
      </c>
      <c r="E23" s="18" t="s">
        <v>23</v>
      </c>
      <c r="F23" s="18" t="s">
        <v>474</v>
      </c>
      <c r="G23" s="18">
        <v>4.5</v>
      </c>
      <c r="H23" s="18">
        <v>3</v>
      </c>
      <c r="I23" s="95">
        <f t="shared" si="0"/>
        <v>3.75</v>
      </c>
      <c r="J23" s="96" t="str">
        <f t="shared" si="1"/>
        <v>Không đạt</v>
      </c>
      <c r="K23" s="93"/>
      <c r="L23" s="93"/>
    </row>
    <row r="24" spans="1:12">
      <c r="A24" s="93">
        <v>58</v>
      </c>
      <c r="B24" s="20" t="s">
        <v>408</v>
      </c>
      <c r="C24" s="94" t="s">
        <v>267</v>
      </c>
      <c r="D24" s="18" t="s">
        <v>583</v>
      </c>
      <c r="E24" s="18" t="s">
        <v>21</v>
      </c>
      <c r="F24" s="18" t="s">
        <v>278</v>
      </c>
      <c r="G24" s="18">
        <v>4</v>
      </c>
      <c r="H24" s="18">
        <v>2.5</v>
      </c>
      <c r="I24" s="95">
        <f t="shared" si="0"/>
        <v>3.25</v>
      </c>
      <c r="J24" s="96" t="str">
        <f t="shared" si="1"/>
        <v>Không đạt</v>
      </c>
      <c r="K24" s="93"/>
      <c r="L24" s="93"/>
    </row>
    <row r="25" spans="1:12">
      <c r="A25" s="93">
        <v>61</v>
      </c>
      <c r="B25" s="20" t="s">
        <v>407</v>
      </c>
      <c r="C25" s="94" t="s">
        <v>53</v>
      </c>
      <c r="D25" s="18" t="s">
        <v>586</v>
      </c>
      <c r="E25" s="18" t="s">
        <v>13</v>
      </c>
      <c r="F25" s="18" t="s">
        <v>278</v>
      </c>
      <c r="G25" s="18">
        <v>4</v>
      </c>
      <c r="H25" s="18">
        <v>4.5</v>
      </c>
      <c r="I25" s="95">
        <f t="shared" si="0"/>
        <v>4.25</v>
      </c>
      <c r="J25" s="96" t="str">
        <f t="shared" si="1"/>
        <v>Không đạt</v>
      </c>
      <c r="K25" s="93"/>
      <c r="L25" s="93"/>
    </row>
    <row r="26" spans="1:12">
      <c r="A26" s="93">
        <v>64</v>
      </c>
      <c r="B26" s="20" t="s">
        <v>183</v>
      </c>
      <c r="C26" s="94" t="s">
        <v>363</v>
      </c>
      <c r="D26" s="18" t="s">
        <v>591</v>
      </c>
      <c r="E26" s="18" t="s">
        <v>23</v>
      </c>
      <c r="F26" s="18" t="s">
        <v>355</v>
      </c>
      <c r="G26" s="18">
        <v>5.5</v>
      </c>
      <c r="H26" s="18">
        <v>4</v>
      </c>
      <c r="I26" s="95">
        <f t="shared" si="0"/>
        <v>4.75</v>
      </c>
      <c r="J26" s="96" t="str">
        <f t="shared" si="1"/>
        <v>Không đạt</v>
      </c>
      <c r="K26" s="93"/>
      <c r="L26" s="93"/>
    </row>
    <row r="27" spans="1:12">
      <c r="A27" s="93">
        <v>71</v>
      </c>
      <c r="B27" s="20" t="s">
        <v>412</v>
      </c>
      <c r="C27" s="94" t="s">
        <v>413</v>
      </c>
      <c r="D27" s="18" t="s">
        <v>598</v>
      </c>
      <c r="E27" s="18" t="s">
        <v>342</v>
      </c>
      <c r="F27" s="18" t="s">
        <v>278</v>
      </c>
      <c r="G27" s="18">
        <v>3.5</v>
      </c>
      <c r="H27" s="18">
        <v>4.5</v>
      </c>
      <c r="I27" s="95">
        <f t="shared" ref="I27:I36" si="2">SUM(G27:H27)/2</f>
        <v>4</v>
      </c>
      <c r="J27" s="96" t="str">
        <f t="shared" ref="J27:J36" si="3">IF(AND(I27&gt;=5,MIN(G27:H27)&gt;=3),"Đạt","Không đạt")</f>
        <v>Không đạt</v>
      </c>
      <c r="K27" s="93"/>
      <c r="L27" s="93"/>
    </row>
    <row r="28" spans="1:12">
      <c r="A28" s="93">
        <v>72</v>
      </c>
      <c r="B28" s="20" t="s">
        <v>599</v>
      </c>
      <c r="C28" s="94" t="s">
        <v>161</v>
      </c>
      <c r="D28" s="18" t="s">
        <v>600</v>
      </c>
      <c r="E28" s="18" t="s">
        <v>244</v>
      </c>
      <c r="F28" s="18" t="s">
        <v>278</v>
      </c>
      <c r="G28" s="18" t="s">
        <v>508</v>
      </c>
      <c r="H28" s="18" t="s">
        <v>508</v>
      </c>
      <c r="I28" s="95">
        <f t="shared" si="2"/>
        <v>0</v>
      </c>
      <c r="J28" s="96" t="str">
        <f t="shared" si="3"/>
        <v>Không đạt</v>
      </c>
      <c r="K28" s="93"/>
      <c r="L28" s="93"/>
    </row>
    <row r="29" spans="1:12">
      <c r="A29" s="93">
        <v>83</v>
      </c>
      <c r="B29" s="20" t="s">
        <v>184</v>
      </c>
      <c r="C29" s="94" t="s">
        <v>320</v>
      </c>
      <c r="D29" s="18" t="s">
        <v>558</v>
      </c>
      <c r="E29" s="18" t="s">
        <v>21</v>
      </c>
      <c r="F29" s="18" t="s">
        <v>307</v>
      </c>
      <c r="G29" s="18">
        <v>5</v>
      </c>
      <c r="H29" s="18">
        <v>4</v>
      </c>
      <c r="I29" s="95">
        <f t="shared" si="2"/>
        <v>4.5</v>
      </c>
      <c r="J29" s="96" t="str">
        <f t="shared" si="3"/>
        <v>Không đạt</v>
      </c>
      <c r="K29" s="93"/>
      <c r="L29" s="93"/>
    </row>
    <row r="30" spans="1:12">
      <c r="A30" s="93">
        <v>84</v>
      </c>
      <c r="B30" s="20" t="s">
        <v>367</v>
      </c>
      <c r="C30" s="94" t="s">
        <v>320</v>
      </c>
      <c r="D30" s="18" t="s">
        <v>610</v>
      </c>
      <c r="E30" s="18" t="s">
        <v>21</v>
      </c>
      <c r="F30" s="18" t="s">
        <v>355</v>
      </c>
      <c r="G30" s="18">
        <v>6</v>
      </c>
      <c r="H30" s="18">
        <v>2.5</v>
      </c>
      <c r="I30" s="95">
        <f t="shared" si="2"/>
        <v>4.25</v>
      </c>
      <c r="J30" s="96" t="str">
        <f t="shared" si="3"/>
        <v>Không đạt</v>
      </c>
      <c r="K30" s="93"/>
      <c r="L30" s="93"/>
    </row>
    <row r="31" spans="1:12">
      <c r="A31" s="93">
        <v>86</v>
      </c>
      <c r="B31" s="20" t="s">
        <v>415</v>
      </c>
      <c r="C31" s="94" t="s">
        <v>71</v>
      </c>
      <c r="D31" s="18" t="s">
        <v>612</v>
      </c>
      <c r="E31" s="18" t="s">
        <v>11</v>
      </c>
      <c r="F31" s="18" t="s">
        <v>278</v>
      </c>
      <c r="G31" s="18">
        <v>4.5</v>
      </c>
      <c r="H31" s="18">
        <v>4.5</v>
      </c>
      <c r="I31" s="95">
        <f t="shared" si="2"/>
        <v>4.5</v>
      </c>
      <c r="J31" s="96" t="str">
        <f t="shared" si="3"/>
        <v>Không đạt</v>
      </c>
      <c r="K31" s="93"/>
      <c r="L31" s="93"/>
    </row>
    <row r="32" spans="1:12">
      <c r="A32" s="93">
        <v>90</v>
      </c>
      <c r="B32" s="20" t="s">
        <v>367</v>
      </c>
      <c r="C32" s="94" t="s">
        <v>416</v>
      </c>
      <c r="D32" s="18" t="s">
        <v>569</v>
      </c>
      <c r="E32" s="18" t="s">
        <v>21</v>
      </c>
      <c r="F32" s="18" t="s">
        <v>278</v>
      </c>
      <c r="G32" s="18">
        <v>6</v>
      </c>
      <c r="H32" s="18">
        <v>3.5</v>
      </c>
      <c r="I32" s="95">
        <f t="shared" si="2"/>
        <v>4.75</v>
      </c>
      <c r="J32" s="96" t="str">
        <f t="shared" si="3"/>
        <v>Không đạt</v>
      </c>
      <c r="K32" s="93"/>
      <c r="L32" s="93"/>
    </row>
    <row r="33" spans="1:12">
      <c r="A33" s="93">
        <v>91</v>
      </c>
      <c r="B33" s="20" t="s">
        <v>418</v>
      </c>
      <c r="C33" s="94" t="s">
        <v>419</v>
      </c>
      <c r="D33" s="18" t="s">
        <v>616</v>
      </c>
      <c r="E33" s="18" t="s">
        <v>21</v>
      </c>
      <c r="F33" s="18" t="s">
        <v>278</v>
      </c>
      <c r="G33" s="18">
        <v>5.5</v>
      </c>
      <c r="H33" s="18">
        <v>4</v>
      </c>
      <c r="I33" s="95">
        <f t="shared" si="2"/>
        <v>4.75</v>
      </c>
      <c r="J33" s="96" t="str">
        <f t="shared" si="3"/>
        <v>Không đạt</v>
      </c>
      <c r="K33" s="93"/>
      <c r="L33" s="93"/>
    </row>
    <row r="34" spans="1:12">
      <c r="A34" s="93">
        <v>107</v>
      </c>
      <c r="B34" s="20" t="s">
        <v>276</v>
      </c>
      <c r="C34" s="94" t="s">
        <v>393</v>
      </c>
      <c r="D34" s="18" t="s">
        <v>627</v>
      </c>
      <c r="E34" s="18" t="s">
        <v>21</v>
      </c>
      <c r="F34" s="18" t="s">
        <v>487</v>
      </c>
      <c r="G34" s="18">
        <v>5</v>
      </c>
      <c r="H34" s="18">
        <v>3.5</v>
      </c>
      <c r="I34" s="95">
        <f t="shared" si="2"/>
        <v>4.25</v>
      </c>
      <c r="J34" s="96" t="str">
        <f t="shared" si="3"/>
        <v>Không đạt</v>
      </c>
      <c r="K34" s="93"/>
      <c r="L34" s="93"/>
    </row>
    <row r="35" spans="1:12">
      <c r="A35" s="93">
        <v>118</v>
      </c>
      <c r="B35" s="20" t="s">
        <v>373</v>
      </c>
      <c r="C35" s="94" t="s">
        <v>43</v>
      </c>
      <c r="D35" s="18" t="s">
        <v>637</v>
      </c>
      <c r="E35" s="18" t="s">
        <v>22</v>
      </c>
      <c r="F35" s="18" t="s">
        <v>355</v>
      </c>
      <c r="G35" s="18">
        <v>5.5</v>
      </c>
      <c r="H35" s="18">
        <v>4</v>
      </c>
      <c r="I35" s="95">
        <f t="shared" si="2"/>
        <v>4.75</v>
      </c>
      <c r="J35" s="96" t="str">
        <f t="shared" si="3"/>
        <v>Không đạt</v>
      </c>
      <c r="K35" s="93"/>
      <c r="L35" s="93"/>
    </row>
    <row r="36" spans="1:12">
      <c r="A36" s="93">
        <v>124</v>
      </c>
      <c r="B36" s="20" t="s">
        <v>425</v>
      </c>
      <c r="C36" s="94" t="s">
        <v>424</v>
      </c>
      <c r="D36" s="18" t="s">
        <v>642</v>
      </c>
      <c r="E36" s="18" t="s">
        <v>13</v>
      </c>
      <c r="F36" s="57" t="s">
        <v>278</v>
      </c>
      <c r="G36" s="57">
        <v>6.5</v>
      </c>
      <c r="H36" s="57" t="s">
        <v>508</v>
      </c>
      <c r="I36" s="95">
        <f t="shared" si="2"/>
        <v>3.25</v>
      </c>
      <c r="J36" s="96" t="str">
        <f t="shared" si="3"/>
        <v>Không đạt</v>
      </c>
      <c r="K36" s="93"/>
      <c r="L36" s="93"/>
    </row>
    <row r="37" spans="1:12">
      <c r="A37" s="93">
        <v>142</v>
      </c>
      <c r="B37" s="20" t="s">
        <v>48</v>
      </c>
      <c r="C37" s="94" t="s">
        <v>35</v>
      </c>
      <c r="D37" s="18" t="s">
        <v>655</v>
      </c>
      <c r="E37" s="18" t="s">
        <v>431</v>
      </c>
      <c r="F37" s="57" t="s">
        <v>278</v>
      </c>
      <c r="G37" s="57" t="s">
        <v>508</v>
      </c>
      <c r="H37" s="57" t="s">
        <v>508</v>
      </c>
      <c r="I37" s="95">
        <f t="shared" ref="I37:I39" si="4">SUM(G37:H37)/2</f>
        <v>0</v>
      </c>
      <c r="J37" s="96" t="str">
        <f t="shared" ref="J37:J39" si="5">IF(AND(I37&gt;=5,MIN(G37:H37)&gt;=3),"Đạt","Không đạt")</f>
        <v>Không đạt</v>
      </c>
      <c r="K37" s="93"/>
      <c r="L37" s="93"/>
    </row>
    <row r="38" spans="1:12">
      <c r="A38" s="93">
        <v>177</v>
      </c>
      <c r="B38" s="20" t="s">
        <v>377</v>
      </c>
      <c r="C38" s="94" t="s">
        <v>378</v>
      </c>
      <c r="D38" s="18" t="s">
        <v>620</v>
      </c>
      <c r="E38" s="18" t="s">
        <v>9</v>
      </c>
      <c r="F38" s="57" t="s">
        <v>355</v>
      </c>
      <c r="G38" s="57" t="s">
        <v>508</v>
      </c>
      <c r="H38" s="57" t="s">
        <v>508</v>
      </c>
      <c r="I38" s="95">
        <f t="shared" si="4"/>
        <v>0</v>
      </c>
      <c r="J38" s="96" t="str">
        <f t="shared" si="5"/>
        <v>Không đạt</v>
      </c>
      <c r="K38" s="93"/>
      <c r="L38" s="93"/>
    </row>
    <row r="39" spans="1:12">
      <c r="A39" s="93">
        <v>180</v>
      </c>
      <c r="B39" s="20" t="s">
        <v>187</v>
      </c>
      <c r="C39" s="94" t="s">
        <v>154</v>
      </c>
      <c r="D39" s="18" t="s">
        <v>684</v>
      </c>
      <c r="E39" s="18" t="s">
        <v>21</v>
      </c>
      <c r="F39" s="18" t="s">
        <v>278</v>
      </c>
      <c r="G39" s="18">
        <v>5</v>
      </c>
      <c r="H39" s="18">
        <v>4</v>
      </c>
      <c r="I39" s="95">
        <f t="shared" si="4"/>
        <v>4.5</v>
      </c>
      <c r="J39" s="96" t="str">
        <f t="shared" si="5"/>
        <v>Không đạt</v>
      </c>
      <c r="K39" s="93"/>
      <c r="L39" s="93"/>
    </row>
    <row r="41" spans="1:12">
      <c r="B41" s="83" t="s">
        <v>516</v>
      </c>
      <c r="C41" s="102">
        <v>192</v>
      </c>
    </row>
    <row r="42" spans="1:12">
      <c r="E42" s="83" t="s">
        <v>509</v>
      </c>
      <c r="F42" s="83" t="s">
        <v>510</v>
      </c>
    </row>
    <row r="43" spans="1:12">
      <c r="C43" s="83" t="s">
        <v>511</v>
      </c>
      <c r="E43" s="104">
        <f>COUNTIF($J$10:$J$39,"Đạt")</f>
        <v>0</v>
      </c>
      <c r="F43" s="103">
        <f>E43/C41</f>
        <v>0</v>
      </c>
    </row>
    <row r="44" spans="1:12">
      <c r="C44" s="83" t="s">
        <v>512</v>
      </c>
      <c r="E44" s="104">
        <f>COUNTIF($J$10:$J$39,"Không đạt")</f>
        <v>30</v>
      </c>
      <c r="F44" s="103">
        <f>E44/C41</f>
        <v>0.15625</v>
      </c>
    </row>
    <row r="45" spans="1:12">
      <c r="F45" s="116" t="s">
        <v>513</v>
      </c>
      <c r="G45" s="116"/>
      <c r="H45" s="116"/>
      <c r="I45" s="116"/>
      <c r="J45" s="116"/>
      <c r="K45" s="116"/>
      <c r="L45" s="116"/>
    </row>
    <row r="46" spans="1:12">
      <c r="B46" s="112" t="s">
        <v>515</v>
      </c>
      <c r="C46" s="112"/>
      <c r="D46" s="112"/>
      <c r="F46" s="112" t="s">
        <v>514</v>
      </c>
      <c r="G46" s="112"/>
      <c r="H46" s="112"/>
      <c r="I46" s="112"/>
      <c r="J46" s="112"/>
      <c r="K46" s="112"/>
      <c r="L46" s="112"/>
    </row>
  </sheetData>
  <autoFilter ref="A8:L39">
    <filterColumn colId="1" showButton="0"/>
    <filterColumn colId="6" showButton="0"/>
    <filterColumn colId="10" showButton="0"/>
  </autoFilter>
  <mergeCells count="19">
    <mergeCell ref="F45:L45"/>
    <mergeCell ref="B46:D46"/>
    <mergeCell ref="F46:L46"/>
    <mergeCell ref="A6:L6"/>
    <mergeCell ref="A8:A9"/>
    <mergeCell ref="B8:C9"/>
    <mergeCell ref="D8:D9"/>
    <mergeCell ref="E8:E9"/>
    <mergeCell ref="F8:F9"/>
    <mergeCell ref="G8:H8"/>
    <mergeCell ref="I8:I9"/>
    <mergeCell ref="J8:J9"/>
    <mergeCell ref="K8:L8"/>
    <mergeCell ref="A5:L5"/>
    <mergeCell ref="A1:D1"/>
    <mergeCell ref="E1:L1"/>
    <mergeCell ref="A2:D2"/>
    <mergeCell ref="E2:L2"/>
    <mergeCell ref="A3:D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8"/>
  <sheetViews>
    <sheetView zoomScale="142" zoomScaleNormal="142" workbookViewId="0">
      <selection activeCell="B10" sqref="B10:J201"/>
    </sheetView>
  </sheetViews>
  <sheetFormatPr defaultRowHeight="15.75"/>
  <cols>
    <col min="1" max="1" width="4.42578125" style="83" bestFit="1" customWidth="1"/>
    <col min="2" max="2" width="20" style="83" bestFit="1" customWidth="1"/>
    <col min="3" max="3" width="9.140625" style="83"/>
    <col min="4" max="4" width="10.85546875" style="83" bestFit="1" customWidth="1"/>
    <col min="5" max="5" width="22.7109375" style="83" bestFit="1" customWidth="1"/>
    <col min="6" max="6" width="8.85546875" style="83" bestFit="1" customWidth="1"/>
    <col min="7" max="8" width="4.42578125" style="83" bestFit="1" customWidth="1"/>
    <col min="9" max="9" width="6.42578125" style="83" bestFit="1" customWidth="1"/>
    <col min="10" max="10" width="10.7109375" style="83" bestFit="1" customWidth="1"/>
    <col min="11" max="11" width="4.42578125" style="83" bestFit="1" customWidth="1"/>
    <col min="12" max="12" width="4.28515625" style="83" bestFit="1" customWidth="1"/>
    <col min="13" max="16384" width="9.140625" style="83"/>
  </cols>
  <sheetData>
    <row r="1" spans="1:12">
      <c r="A1" s="113" t="s">
        <v>104</v>
      </c>
      <c r="B1" s="113"/>
      <c r="C1" s="113"/>
      <c r="D1" s="113"/>
      <c r="E1" s="114" t="s">
        <v>105</v>
      </c>
      <c r="F1" s="114"/>
      <c r="G1" s="114"/>
      <c r="H1" s="114"/>
      <c r="I1" s="114"/>
      <c r="J1" s="114"/>
      <c r="K1" s="114"/>
      <c r="L1" s="114"/>
    </row>
    <row r="2" spans="1:12">
      <c r="A2" s="113" t="s">
        <v>102</v>
      </c>
      <c r="B2" s="113"/>
      <c r="C2" s="113"/>
      <c r="D2" s="113"/>
      <c r="E2" s="114" t="s">
        <v>108</v>
      </c>
      <c r="F2" s="114"/>
      <c r="G2" s="114"/>
      <c r="H2" s="114"/>
      <c r="I2" s="114"/>
      <c r="J2" s="114"/>
      <c r="K2" s="114"/>
      <c r="L2" s="114"/>
    </row>
    <row r="3" spans="1:12">
      <c r="A3" s="115" t="s">
        <v>301</v>
      </c>
      <c r="B3" s="115"/>
      <c r="C3" s="115"/>
      <c r="D3" s="115"/>
      <c r="E3" s="84"/>
      <c r="F3" s="85"/>
      <c r="G3" s="86"/>
      <c r="H3" s="85"/>
      <c r="I3" s="85"/>
    </row>
    <row r="5" spans="1:12">
      <c r="A5" s="112" t="s">
        <v>517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>
      <c r="A6" s="116" t="s">
        <v>518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8" spans="1:12">
      <c r="A8" s="117" t="s">
        <v>0</v>
      </c>
      <c r="B8" s="118" t="s">
        <v>1</v>
      </c>
      <c r="C8" s="118"/>
      <c r="D8" s="118" t="s">
        <v>2</v>
      </c>
      <c r="E8" s="118" t="s">
        <v>3</v>
      </c>
      <c r="F8" s="118" t="s">
        <v>4</v>
      </c>
      <c r="G8" s="118" t="s">
        <v>303</v>
      </c>
      <c r="H8" s="118"/>
      <c r="I8" s="119" t="s">
        <v>505</v>
      </c>
      <c r="J8" s="117" t="s">
        <v>506</v>
      </c>
      <c r="K8" s="117" t="s">
        <v>507</v>
      </c>
      <c r="L8" s="117"/>
    </row>
    <row r="9" spans="1:12">
      <c r="A9" s="117"/>
      <c r="B9" s="118"/>
      <c r="C9" s="118"/>
      <c r="D9" s="118"/>
      <c r="E9" s="118"/>
      <c r="F9" s="118"/>
      <c r="G9" s="107" t="s">
        <v>519</v>
      </c>
      <c r="H9" s="107" t="s">
        <v>520</v>
      </c>
      <c r="I9" s="119"/>
      <c r="J9" s="117"/>
      <c r="K9" s="108" t="s">
        <v>519</v>
      </c>
      <c r="L9" s="108" t="s">
        <v>520</v>
      </c>
    </row>
    <row r="10" spans="1:12">
      <c r="A10" s="87">
        <v>1</v>
      </c>
      <c r="B10" s="88" t="s">
        <v>176</v>
      </c>
      <c r="C10" s="89" t="s">
        <v>7</v>
      </c>
      <c r="D10" s="90" t="s">
        <v>521</v>
      </c>
      <c r="E10" s="90" t="s">
        <v>11</v>
      </c>
      <c r="F10" s="90" t="s">
        <v>307</v>
      </c>
      <c r="G10" s="90">
        <v>6.5</v>
      </c>
      <c r="H10" s="90">
        <v>7.5</v>
      </c>
      <c r="I10" s="91">
        <f>SUM(G10:H10)/2</f>
        <v>7</v>
      </c>
      <c r="J10" s="92" t="str">
        <f>IF(AND(I10&gt;=5,MIN(G10:H10)&gt;=3),"Đạt","Không đạt")</f>
        <v>Đạt</v>
      </c>
      <c r="K10" s="87"/>
      <c r="L10" s="87"/>
    </row>
    <row r="11" spans="1:12">
      <c r="A11" s="93">
        <v>2</v>
      </c>
      <c r="B11" s="20" t="s">
        <v>308</v>
      </c>
      <c r="C11" s="94" t="s">
        <v>7</v>
      </c>
      <c r="D11" s="18" t="s">
        <v>522</v>
      </c>
      <c r="E11" s="18" t="s">
        <v>21</v>
      </c>
      <c r="F11" s="18" t="s">
        <v>307</v>
      </c>
      <c r="G11" s="18">
        <v>7.5</v>
      </c>
      <c r="H11" s="18">
        <v>7.5</v>
      </c>
      <c r="I11" s="95">
        <f t="shared" ref="I11:I74" si="0">SUM(G11:H11)/2</f>
        <v>7.5</v>
      </c>
      <c r="J11" s="96" t="str">
        <f t="shared" ref="J11:J74" si="1">IF(AND(I11&gt;=5,MIN(G11:H11)&gt;=3),"Đạt","Không đạt")</f>
        <v>Đạt</v>
      </c>
      <c r="K11" s="93"/>
      <c r="L11" s="93"/>
    </row>
    <row r="12" spans="1:12">
      <c r="A12" s="93">
        <v>3</v>
      </c>
      <c r="B12" s="20" t="s">
        <v>404</v>
      </c>
      <c r="C12" s="94" t="s">
        <v>405</v>
      </c>
      <c r="D12" s="18" t="s">
        <v>523</v>
      </c>
      <c r="E12" s="18" t="s">
        <v>21</v>
      </c>
      <c r="F12" s="18" t="s">
        <v>278</v>
      </c>
      <c r="G12" s="18">
        <v>6</v>
      </c>
      <c r="H12" s="18">
        <v>5.5</v>
      </c>
      <c r="I12" s="95">
        <f t="shared" si="0"/>
        <v>5.75</v>
      </c>
      <c r="J12" s="96" t="str">
        <f t="shared" si="1"/>
        <v>Đạt</v>
      </c>
      <c r="K12" s="93"/>
      <c r="L12" s="93"/>
    </row>
    <row r="13" spans="1:12">
      <c r="A13" s="93">
        <v>4</v>
      </c>
      <c r="B13" s="20" t="s">
        <v>143</v>
      </c>
      <c r="C13" s="94" t="s">
        <v>356</v>
      </c>
      <c r="D13" s="18" t="s">
        <v>524</v>
      </c>
      <c r="E13" s="18" t="s">
        <v>9</v>
      </c>
      <c r="F13" s="18" t="s">
        <v>355</v>
      </c>
      <c r="G13" s="18">
        <v>4.5</v>
      </c>
      <c r="H13" s="18">
        <v>4</v>
      </c>
      <c r="I13" s="95">
        <f t="shared" si="0"/>
        <v>4.25</v>
      </c>
      <c r="J13" s="96" t="str">
        <f t="shared" si="1"/>
        <v>Không đạt</v>
      </c>
      <c r="K13" s="93"/>
      <c r="L13" s="93"/>
    </row>
    <row r="14" spans="1:12">
      <c r="A14" s="93">
        <v>5</v>
      </c>
      <c r="B14" s="20" t="s">
        <v>171</v>
      </c>
      <c r="C14" s="94" t="s">
        <v>67</v>
      </c>
      <c r="D14" s="18" t="s">
        <v>525</v>
      </c>
      <c r="E14" s="18" t="s">
        <v>406</v>
      </c>
      <c r="F14" s="18" t="s">
        <v>278</v>
      </c>
      <c r="G14" s="18">
        <v>3.5</v>
      </c>
      <c r="H14" s="18">
        <v>5.5</v>
      </c>
      <c r="I14" s="95">
        <f t="shared" si="0"/>
        <v>4.5</v>
      </c>
      <c r="J14" s="96" t="str">
        <f t="shared" si="1"/>
        <v>Không đạt</v>
      </c>
      <c r="K14" s="93"/>
      <c r="L14" s="93"/>
    </row>
    <row r="15" spans="1:12">
      <c r="A15" s="93">
        <v>6</v>
      </c>
      <c r="B15" s="20" t="s">
        <v>259</v>
      </c>
      <c r="C15" s="94" t="s">
        <v>67</v>
      </c>
      <c r="D15" s="18" t="s">
        <v>526</v>
      </c>
      <c r="E15" s="18" t="s">
        <v>165</v>
      </c>
      <c r="F15" s="18" t="s">
        <v>307</v>
      </c>
      <c r="G15" s="18">
        <v>6</v>
      </c>
      <c r="H15" s="18">
        <v>5.5</v>
      </c>
      <c r="I15" s="95">
        <f t="shared" si="0"/>
        <v>5.75</v>
      </c>
      <c r="J15" s="96" t="str">
        <f t="shared" si="1"/>
        <v>Đạt</v>
      </c>
      <c r="K15" s="93"/>
      <c r="L15" s="93"/>
    </row>
    <row r="16" spans="1:12">
      <c r="A16" s="93">
        <v>7</v>
      </c>
      <c r="B16" s="20" t="s">
        <v>259</v>
      </c>
      <c r="C16" s="94" t="s">
        <v>67</v>
      </c>
      <c r="D16" s="18" t="s">
        <v>527</v>
      </c>
      <c r="E16" s="18" t="s">
        <v>9</v>
      </c>
      <c r="F16" s="18" t="s">
        <v>278</v>
      </c>
      <c r="G16" s="18">
        <v>2.5</v>
      </c>
      <c r="H16" s="18">
        <v>4.5</v>
      </c>
      <c r="I16" s="95">
        <f t="shared" si="0"/>
        <v>3.5</v>
      </c>
      <c r="J16" s="96" t="str">
        <f t="shared" si="1"/>
        <v>Không đạt</v>
      </c>
      <c r="K16" s="93"/>
      <c r="L16" s="93"/>
    </row>
    <row r="17" spans="1:12">
      <c r="A17" s="93">
        <v>8</v>
      </c>
      <c r="B17" s="20" t="s">
        <v>180</v>
      </c>
      <c r="C17" s="94" t="s">
        <v>485</v>
      </c>
      <c r="D17" s="18" t="s">
        <v>528</v>
      </c>
      <c r="E17" s="18" t="s">
        <v>9</v>
      </c>
      <c r="F17" s="18" t="s">
        <v>487</v>
      </c>
      <c r="G17" s="18">
        <v>5</v>
      </c>
      <c r="H17" s="18">
        <v>6</v>
      </c>
      <c r="I17" s="95">
        <f t="shared" si="0"/>
        <v>5.5</v>
      </c>
      <c r="J17" s="96" t="str">
        <f t="shared" si="1"/>
        <v>Đạt</v>
      </c>
      <c r="K17" s="93"/>
      <c r="L17" s="93"/>
    </row>
    <row r="18" spans="1:12">
      <c r="A18" s="93">
        <v>9</v>
      </c>
      <c r="B18" s="20" t="s">
        <v>340</v>
      </c>
      <c r="C18" s="94" t="s">
        <v>142</v>
      </c>
      <c r="D18" s="18" t="s">
        <v>529</v>
      </c>
      <c r="E18" s="18" t="s">
        <v>23</v>
      </c>
      <c r="F18" s="18" t="s">
        <v>339</v>
      </c>
      <c r="G18" s="18">
        <v>8</v>
      </c>
      <c r="H18" s="18">
        <v>9</v>
      </c>
      <c r="I18" s="95">
        <f t="shared" si="0"/>
        <v>8.5</v>
      </c>
      <c r="J18" s="96" t="str">
        <f t="shared" si="1"/>
        <v>Đạt</v>
      </c>
      <c r="K18" s="93"/>
      <c r="L18" s="93"/>
    </row>
    <row r="19" spans="1:12">
      <c r="A19" s="93">
        <v>10</v>
      </c>
      <c r="B19" s="20" t="s">
        <v>91</v>
      </c>
      <c r="C19" s="94" t="s">
        <v>155</v>
      </c>
      <c r="D19" s="18" t="s">
        <v>530</v>
      </c>
      <c r="E19" s="18" t="s">
        <v>97</v>
      </c>
      <c r="F19" s="18" t="s">
        <v>278</v>
      </c>
      <c r="G19" s="18">
        <v>7</v>
      </c>
      <c r="H19" s="18">
        <v>6.5</v>
      </c>
      <c r="I19" s="95">
        <f t="shared" si="0"/>
        <v>6.75</v>
      </c>
      <c r="J19" s="96" t="str">
        <f t="shared" si="1"/>
        <v>Đạt</v>
      </c>
      <c r="K19" s="93"/>
      <c r="L19" s="93"/>
    </row>
    <row r="20" spans="1:12">
      <c r="A20" s="93">
        <v>11</v>
      </c>
      <c r="B20" s="20" t="s">
        <v>326</v>
      </c>
      <c r="C20" s="94" t="s">
        <v>155</v>
      </c>
      <c r="D20" s="18" t="s">
        <v>531</v>
      </c>
      <c r="E20" s="18" t="s">
        <v>21</v>
      </c>
      <c r="F20" s="18" t="s">
        <v>278</v>
      </c>
      <c r="G20" s="18">
        <v>4.5</v>
      </c>
      <c r="H20" s="18">
        <v>5</v>
      </c>
      <c r="I20" s="95">
        <f t="shared" si="0"/>
        <v>4.75</v>
      </c>
      <c r="J20" s="96" t="str">
        <f t="shared" si="1"/>
        <v>Không đạt</v>
      </c>
      <c r="K20" s="93"/>
      <c r="L20" s="93"/>
    </row>
    <row r="21" spans="1:12">
      <c r="A21" s="93">
        <v>12</v>
      </c>
      <c r="B21" s="20" t="s">
        <v>532</v>
      </c>
      <c r="C21" s="94" t="s">
        <v>533</v>
      </c>
      <c r="D21" s="97" t="s">
        <v>534</v>
      </c>
      <c r="E21" s="18" t="s">
        <v>342</v>
      </c>
      <c r="F21" s="18" t="s">
        <v>73</v>
      </c>
      <c r="G21" s="18">
        <v>6.5</v>
      </c>
      <c r="H21" s="18">
        <v>4.5</v>
      </c>
      <c r="I21" s="95">
        <f t="shared" si="0"/>
        <v>5.5</v>
      </c>
      <c r="J21" s="96" t="str">
        <f t="shared" si="1"/>
        <v>Đạt</v>
      </c>
      <c r="K21" s="93">
        <v>6.5</v>
      </c>
      <c r="L21" s="93"/>
    </row>
    <row r="22" spans="1:12">
      <c r="A22" s="93">
        <v>13</v>
      </c>
      <c r="B22" s="20" t="s">
        <v>168</v>
      </c>
      <c r="C22" s="94" t="s">
        <v>30</v>
      </c>
      <c r="D22" s="18" t="s">
        <v>535</v>
      </c>
      <c r="E22" s="18" t="s">
        <v>23</v>
      </c>
      <c r="F22" s="18" t="s">
        <v>339</v>
      </c>
      <c r="G22" s="18">
        <v>5.5</v>
      </c>
      <c r="H22" s="18">
        <v>4</v>
      </c>
      <c r="I22" s="95">
        <f t="shared" si="0"/>
        <v>4.75</v>
      </c>
      <c r="J22" s="96" t="str">
        <f t="shared" si="1"/>
        <v>Không đạt</v>
      </c>
      <c r="K22" s="93"/>
      <c r="L22" s="93"/>
    </row>
    <row r="23" spans="1:12">
      <c r="A23" s="93">
        <v>14</v>
      </c>
      <c r="B23" s="20" t="s">
        <v>38</v>
      </c>
      <c r="C23" s="94" t="s">
        <v>303</v>
      </c>
      <c r="D23" s="18" t="s">
        <v>536</v>
      </c>
      <c r="E23" s="18" t="s">
        <v>9</v>
      </c>
      <c r="F23" s="18" t="s">
        <v>307</v>
      </c>
      <c r="G23" s="18">
        <v>5</v>
      </c>
      <c r="H23" s="18">
        <v>5.5</v>
      </c>
      <c r="I23" s="95">
        <f t="shared" si="0"/>
        <v>5.25</v>
      </c>
      <c r="J23" s="96" t="str">
        <f t="shared" si="1"/>
        <v>Đạt</v>
      </c>
      <c r="K23" s="93"/>
      <c r="L23" s="93"/>
    </row>
    <row r="24" spans="1:12">
      <c r="A24" s="93">
        <v>15</v>
      </c>
      <c r="B24" s="20" t="s">
        <v>58</v>
      </c>
      <c r="C24" s="94" t="s">
        <v>309</v>
      </c>
      <c r="D24" s="18" t="s">
        <v>537</v>
      </c>
      <c r="E24" s="18" t="s">
        <v>21</v>
      </c>
      <c r="F24" s="18" t="s">
        <v>307</v>
      </c>
      <c r="G24" s="18">
        <v>5</v>
      </c>
      <c r="H24" s="18">
        <v>6.5</v>
      </c>
      <c r="I24" s="95">
        <f t="shared" si="0"/>
        <v>5.75</v>
      </c>
      <c r="J24" s="96" t="str">
        <f t="shared" si="1"/>
        <v>Đạt</v>
      </c>
      <c r="K24" s="93"/>
      <c r="L24" s="93"/>
    </row>
    <row r="25" spans="1:12">
      <c r="A25" s="93">
        <v>16</v>
      </c>
      <c r="B25" s="20" t="s">
        <v>31</v>
      </c>
      <c r="C25" s="94" t="s">
        <v>338</v>
      </c>
      <c r="D25" s="18" t="s">
        <v>538</v>
      </c>
      <c r="E25" s="18" t="s">
        <v>21</v>
      </c>
      <c r="F25" s="18" t="s">
        <v>355</v>
      </c>
      <c r="G25" s="18">
        <v>8</v>
      </c>
      <c r="H25" s="18">
        <v>8.5</v>
      </c>
      <c r="I25" s="95">
        <f t="shared" si="0"/>
        <v>8.25</v>
      </c>
      <c r="J25" s="96" t="str">
        <f t="shared" si="1"/>
        <v>Đạt</v>
      </c>
      <c r="K25" s="93"/>
      <c r="L25" s="93"/>
    </row>
    <row r="26" spans="1:12">
      <c r="A26" s="93">
        <v>17</v>
      </c>
      <c r="B26" s="20" t="s">
        <v>337</v>
      </c>
      <c r="C26" s="94" t="s">
        <v>338</v>
      </c>
      <c r="D26" s="18" t="s">
        <v>539</v>
      </c>
      <c r="E26" s="18" t="s">
        <v>9</v>
      </c>
      <c r="F26" s="18" t="s">
        <v>339</v>
      </c>
      <c r="G26" s="18">
        <v>6</v>
      </c>
      <c r="H26" s="18">
        <v>9</v>
      </c>
      <c r="I26" s="95">
        <f t="shared" si="0"/>
        <v>7.5</v>
      </c>
      <c r="J26" s="96" t="str">
        <f t="shared" si="1"/>
        <v>Đạt</v>
      </c>
      <c r="K26" s="93"/>
      <c r="L26" s="93"/>
    </row>
    <row r="27" spans="1:12">
      <c r="A27" s="93">
        <v>18</v>
      </c>
      <c r="B27" s="20" t="s">
        <v>248</v>
      </c>
      <c r="C27" s="94" t="s">
        <v>98</v>
      </c>
      <c r="D27" s="18" t="s">
        <v>540</v>
      </c>
      <c r="E27" s="18" t="s">
        <v>13</v>
      </c>
      <c r="F27" s="18" t="s">
        <v>355</v>
      </c>
      <c r="G27" s="18">
        <v>6.5</v>
      </c>
      <c r="H27" s="18">
        <v>9</v>
      </c>
      <c r="I27" s="95">
        <f t="shared" si="0"/>
        <v>7.75</v>
      </c>
      <c r="J27" s="96" t="str">
        <f t="shared" si="1"/>
        <v>Đạt</v>
      </c>
      <c r="K27" s="93"/>
      <c r="L27" s="93"/>
    </row>
    <row r="28" spans="1:12">
      <c r="A28" s="93">
        <v>19</v>
      </c>
      <c r="B28" s="20" t="s">
        <v>541</v>
      </c>
      <c r="C28" s="94" t="s">
        <v>83</v>
      </c>
      <c r="D28" s="18" t="s">
        <v>542</v>
      </c>
      <c r="E28" s="18" t="s">
        <v>21</v>
      </c>
      <c r="F28" s="18" t="s">
        <v>249</v>
      </c>
      <c r="G28" s="18">
        <v>6</v>
      </c>
      <c r="H28" s="18">
        <v>4.5</v>
      </c>
      <c r="I28" s="95">
        <f t="shared" si="0"/>
        <v>5.25</v>
      </c>
      <c r="J28" s="96" t="str">
        <f t="shared" si="1"/>
        <v>Đạt</v>
      </c>
      <c r="K28" s="93"/>
      <c r="L28" s="93"/>
    </row>
    <row r="29" spans="1:12">
      <c r="A29" s="93">
        <v>20</v>
      </c>
      <c r="B29" s="20" t="s">
        <v>149</v>
      </c>
      <c r="C29" s="94" t="s">
        <v>83</v>
      </c>
      <c r="D29" s="18" t="s">
        <v>543</v>
      </c>
      <c r="E29" s="18" t="s">
        <v>13</v>
      </c>
      <c r="F29" s="18" t="s">
        <v>339</v>
      </c>
      <c r="G29" s="18">
        <v>7</v>
      </c>
      <c r="H29" s="18">
        <v>8</v>
      </c>
      <c r="I29" s="95">
        <f t="shared" si="0"/>
        <v>7.5</v>
      </c>
      <c r="J29" s="96" t="str">
        <f t="shared" si="1"/>
        <v>Đạt</v>
      </c>
      <c r="K29" s="93"/>
      <c r="L29" s="93"/>
    </row>
    <row r="30" spans="1:12">
      <c r="A30" s="93">
        <v>21</v>
      </c>
      <c r="B30" s="20" t="s">
        <v>143</v>
      </c>
      <c r="C30" s="94" t="s">
        <v>83</v>
      </c>
      <c r="D30" s="18" t="s">
        <v>544</v>
      </c>
      <c r="E30" s="18" t="s">
        <v>23</v>
      </c>
      <c r="F30" s="18" t="s">
        <v>355</v>
      </c>
      <c r="G30" s="18">
        <v>2.5</v>
      </c>
      <c r="H30" s="18">
        <v>6</v>
      </c>
      <c r="I30" s="95">
        <f t="shared" si="0"/>
        <v>4.25</v>
      </c>
      <c r="J30" s="96" t="str">
        <f t="shared" si="1"/>
        <v>Không đạt</v>
      </c>
      <c r="K30" s="93"/>
      <c r="L30" s="93"/>
    </row>
    <row r="31" spans="1:12">
      <c r="A31" s="93">
        <v>22</v>
      </c>
      <c r="B31" s="20" t="s">
        <v>174</v>
      </c>
      <c r="C31" s="94" t="s">
        <v>83</v>
      </c>
      <c r="D31" s="18" t="s">
        <v>535</v>
      </c>
      <c r="E31" s="18" t="s">
        <v>23</v>
      </c>
      <c r="F31" s="18" t="s">
        <v>307</v>
      </c>
      <c r="G31" s="18">
        <v>5.5</v>
      </c>
      <c r="H31" s="18">
        <v>7.5</v>
      </c>
      <c r="I31" s="95">
        <f t="shared" si="0"/>
        <v>6.5</v>
      </c>
      <c r="J31" s="96" t="str">
        <f t="shared" si="1"/>
        <v>Đạt</v>
      </c>
      <c r="K31" s="93"/>
      <c r="L31" s="93"/>
    </row>
    <row r="32" spans="1:12">
      <c r="A32" s="93">
        <v>23</v>
      </c>
      <c r="B32" s="20" t="s">
        <v>357</v>
      </c>
      <c r="C32" s="94" t="s">
        <v>83</v>
      </c>
      <c r="D32" s="18" t="s">
        <v>545</v>
      </c>
      <c r="E32" s="18" t="s">
        <v>22</v>
      </c>
      <c r="F32" s="18" t="s">
        <v>355</v>
      </c>
      <c r="G32" s="18">
        <v>4.5</v>
      </c>
      <c r="H32" s="18">
        <v>8</v>
      </c>
      <c r="I32" s="95">
        <f t="shared" si="0"/>
        <v>6.25</v>
      </c>
      <c r="J32" s="96" t="str">
        <f t="shared" si="1"/>
        <v>Đạt</v>
      </c>
      <c r="K32" s="93"/>
      <c r="L32" s="93"/>
    </row>
    <row r="33" spans="1:12">
      <c r="A33" s="93">
        <v>24</v>
      </c>
      <c r="B33" s="20" t="s">
        <v>183</v>
      </c>
      <c r="C33" s="94" t="s">
        <v>25</v>
      </c>
      <c r="D33" s="18" t="s">
        <v>546</v>
      </c>
      <c r="E33" s="18" t="s">
        <v>29</v>
      </c>
      <c r="F33" s="18" t="s">
        <v>355</v>
      </c>
      <c r="G33" s="18">
        <v>5.5</v>
      </c>
      <c r="H33" s="18">
        <v>6</v>
      </c>
      <c r="I33" s="95">
        <f t="shared" si="0"/>
        <v>5.75</v>
      </c>
      <c r="J33" s="96" t="str">
        <f t="shared" si="1"/>
        <v>Đạt</v>
      </c>
      <c r="K33" s="93"/>
      <c r="L33" s="93"/>
    </row>
    <row r="34" spans="1:12">
      <c r="A34" s="93">
        <v>25</v>
      </c>
      <c r="B34" s="20" t="s">
        <v>341</v>
      </c>
      <c r="C34" s="94" t="s">
        <v>25</v>
      </c>
      <c r="D34" s="18" t="s">
        <v>547</v>
      </c>
      <c r="E34" s="18" t="s">
        <v>342</v>
      </c>
      <c r="F34" s="18" t="s">
        <v>339</v>
      </c>
      <c r="G34" s="18">
        <v>6.5</v>
      </c>
      <c r="H34" s="18">
        <v>6</v>
      </c>
      <c r="I34" s="95">
        <f t="shared" si="0"/>
        <v>6.25</v>
      </c>
      <c r="J34" s="96" t="str">
        <f t="shared" si="1"/>
        <v>Đạt</v>
      </c>
      <c r="K34" s="93"/>
      <c r="L34" s="93"/>
    </row>
    <row r="35" spans="1:12">
      <c r="A35" s="93">
        <v>26</v>
      </c>
      <c r="B35" s="20" t="s">
        <v>548</v>
      </c>
      <c r="C35" s="94" t="s">
        <v>549</v>
      </c>
      <c r="D35" s="18" t="s">
        <v>550</v>
      </c>
      <c r="E35" s="18" t="s">
        <v>23</v>
      </c>
      <c r="F35" s="18" t="s">
        <v>249</v>
      </c>
      <c r="G35" s="18">
        <v>4</v>
      </c>
      <c r="H35" s="18">
        <v>7.5</v>
      </c>
      <c r="I35" s="95">
        <f t="shared" si="0"/>
        <v>5.75</v>
      </c>
      <c r="J35" s="96" t="str">
        <f t="shared" si="1"/>
        <v>Đạt</v>
      </c>
      <c r="K35" s="93"/>
      <c r="L35" s="93"/>
    </row>
    <row r="36" spans="1:12">
      <c r="A36" s="93">
        <v>27</v>
      </c>
      <c r="B36" s="20" t="s">
        <v>184</v>
      </c>
      <c r="C36" s="94" t="s">
        <v>84</v>
      </c>
      <c r="D36" s="18" t="s">
        <v>551</v>
      </c>
      <c r="E36" s="18" t="s">
        <v>21</v>
      </c>
      <c r="F36" s="18" t="s">
        <v>278</v>
      </c>
      <c r="G36" s="18">
        <v>6</v>
      </c>
      <c r="H36" s="18">
        <v>4</v>
      </c>
      <c r="I36" s="95">
        <f t="shared" si="0"/>
        <v>5</v>
      </c>
      <c r="J36" s="96" t="str">
        <f t="shared" si="1"/>
        <v>Đạt</v>
      </c>
      <c r="K36" s="93"/>
      <c r="L36" s="93"/>
    </row>
    <row r="37" spans="1:12">
      <c r="A37" s="93">
        <v>28</v>
      </c>
      <c r="B37" s="20" t="s">
        <v>269</v>
      </c>
      <c r="C37" s="94" t="s">
        <v>84</v>
      </c>
      <c r="D37" s="18" t="s">
        <v>544</v>
      </c>
      <c r="E37" s="18" t="s">
        <v>21</v>
      </c>
      <c r="F37" s="18" t="s">
        <v>278</v>
      </c>
      <c r="G37" s="18">
        <v>6</v>
      </c>
      <c r="H37" s="18">
        <v>3</v>
      </c>
      <c r="I37" s="95">
        <f t="shared" si="0"/>
        <v>4.5</v>
      </c>
      <c r="J37" s="96" t="str">
        <f t="shared" si="1"/>
        <v>Không đạt</v>
      </c>
      <c r="K37" s="93"/>
      <c r="L37" s="93"/>
    </row>
    <row r="38" spans="1:12">
      <c r="A38" s="93">
        <v>29</v>
      </c>
      <c r="B38" s="20" t="s">
        <v>26</v>
      </c>
      <c r="C38" s="94" t="s">
        <v>46</v>
      </c>
      <c r="D38" s="18" t="s">
        <v>552</v>
      </c>
      <c r="E38" s="18" t="s">
        <v>9</v>
      </c>
      <c r="F38" s="18" t="s">
        <v>339</v>
      </c>
      <c r="G38" s="18">
        <v>8</v>
      </c>
      <c r="H38" s="18">
        <v>7</v>
      </c>
      <c r="I38" s="95">
        <f t="shared" si="0"/>
        <v>7.5</v>
      </c>
      <c r="J38" s="96" t="str">
        <f t="shared" si="1"/>
        <v>Đạt</v>
      </c>
      <c r="K38" s="93"/>
      <c r="L38" s="93"/>
    </row>
    <row r="39" spans="1:12">
      <c r="A39" s="93">
        <v>30</v>
      </c>
      <c r="B39" s="20" t="s">
        <v>26</v>
      </c>
      <c r="C39" s="94" t="s">
        <v>46</v>
      </c>
      <c r="D39" s="18" t="s">
        <v>553</v>
      </c>
      <c r="E39" s="18" t="s">
        <v>23</v>
      </c>
      <c r="F39" s="18" t="s">
        <v>355</v>
      </c>
      <c r="G39" s="18">
        <v>5</v>
      </c>
      <c r="H39" s="18">
        <v>3</v>
      </c>
      <c r="I39" s="95">
        <f t="shared" si="0"/>
        <v>4</v>
      </c>
      <c r="J39" s="96" t="str">
        <f t="shared" si="1"/>
        <v>Không đạt</v>
      </c>
      <c r="K39" s="93"/>
      <c r="L39" s="93"/>
    </row>
    <row r="40" spans="1:12">
      <c r="A40" s="93">
        <v>31</v>
      </c>
      <c r="B40" s="20" t="s">
        <v>554</v>
      </c>
      <c r="C40" s="94" t="s">
        <v>32</v>
      </c>
      <c r="D40" s="97" t="s">
        <v>555</v>
      </c>
      <c r="E40" s="18" t="s">
        <v>342</v>
      </c>
      <c r="F40" s="18" t="s">
        <v>139</v>
      </c>
      <c r="G40" s="57">
        <v>6</v>
      </c>
      <c r="H40" s="57">
        <v>4</v>
      </c>
      <c r="I40" s="95">
        <f t="shared" si="0"/>
        <v>5</v>
      </c>
      <c r="J40" s="96" t="str">
        <f t="shared" si="1"/>
        <v>Đạt</v>
      </c>
      <c r="K40" s="93">
        <v>6</v>
      </c>
      <c r="L40" s="93"/>
    </row>
    <row r="41" spans="1:12">
      <c r="A41" s="93">
        <v>32</v>
      </c>
      <c r="B41" s="20" t="s">
        <v>48</v>
      </c>
      <c r="C41" s="94" t="s">
        <v>32</v>
      </c>
      <c r="D41" s="18" t="s">
        <v>556</v>
      </c>
      <c r="E41" s="18" t="s">
        <v>310</v>
      </c>
      <c r="F41" s="18" t="s">
        <v>307</v>
      </c>
      <c r="G41" s="18">
        <v>4</v>
      </c>
      <c r="H41" s="18">
        <v>3</v>
      </c>
      <c r="I41" s="95">
        <f t="shared" si="0"/>
        <v>3.5</v>
      </c>
      <c r="J41" s="96" t="str">
        <f t="shared" si="1"/>
        <v>Không đạt</v>
      </c>
      <c r="K41" s="93"/>
      <c r="L41" s="93"/>
    </row>
    <row r="42" spans="1:12">
      <c r="A42" s="93">
        <v>33</v>
      </c>
      <c r="B42" s="20" t="s">
        <v>245</v>
      </c>
      <c r="C42" s="94" t="s">
        <v>557</v>
      </c>
      <c r="D42" s="18" t="s">
        <v>558</v>
      </c>
      <c r="E42" s="18" t="s">
        <v>21</v>
      </c>
      <c r="F42" s="18" t="s">
        <v>307</v>
      </c>
      <c r="G42" s="18">
        <v>5.5</v>
      </c>
      <c r="H42" s="18">
        <v>3.5</v>
      </c>
      <c r="I42" s="95">
        <f t="shared" si="0"/>
        <v>4.5</v>
      </c>
      <c r="J42" s="96" t="str">
        <f t="shared" si="1"/>
        <v>Không đạt</v>
      </c>
      <c r="K42" s="93"/>
      <c r="L42" s="93"/>
    </row>
    <row r="43" spans="1:12">
      <c r="A43" s="93">
        <v>34</v>
      </c>
      <c r="B43" s="20" t="s">
        <v>559</v>
      </c>
      <c r="C43" s="94" t="s">
        <v>49</v>
      </c>
      <c r="D43" s="18" t="s">
        <v>560</v>
      </c>
      <c r="E43" s="18" t="s">
        <v>24</v>
      </c>
      <c r="F43" s="18" t="s">
        <v>249</v>
      </c>
      <c r="G43" s="18">
        <v>7</v>
      </c>
      <c r="H43" s="18">
        <v>4</v>
      </c>
      <c r="I43" s="95">
        <f t="shared" si="0"/>
        <v>5.5</v>
      </c>
      <c r="J43" s="96" t="str">
        <f t="shared" si="1"/>
        <v>Đạt</v>
      </c>
      <c r="K43" s="93"/>
      <c r="L43" s="93"/>
    </row>
    <row r="44" spans="1:12">
      <c r="A44" s="93">
        <v>35</v>
      </c>
      <c r="B44" s="20" t="s">
        <v>58</v>
      </c>
      <c r="C44" s="94" t="s">
        <v>49</v>
      </c>
      <c r="D44" s="18" t="s">
        <v>561</v>
      </c>
      <c r="E44" s="18" t="s">
        <v>23</v>
      </c>
      <c r="F44" s="18" t="s">
        <v>339</v>
      </c>
      <c r="G44" s="18">
        <v>6</v>
      </c>
      <c r="H44" s="18">
        <v>7</v>
      </c>
      <c r="I44" s="95">
        <f t="shared" si="0"/>
        <v>6.5</v>
      </c>
      <c r="J44" s="96" t="str">
        <f t="shared" si="1"/>
        <v>Đạt</v>
      </c>
      <c r="K44" s="93"/>
      <c r="L44" s="93"/>
    </row>
    <row r="45" spans="1:12">
      <c r="A45" s="93">
        <v>36</v>
      </c>
      <c r="B45" s="20" t="s">
        <v>37</v>
      </c>
      <c r="C45" s="94" t="s">
        <v>49</v>
      </c>
      <c r="D45" s="18" t="s">
        <v>562</v>
      </c>
      <c r="E45" s="18" t="s">
        <v>23</v>
      </c>
      <c r="F45" s="18" t="s">
        <v>355</v>
      </c>
      <c r="G45" s="18">
        <v>7</v>
      </c>
      <c r="H45" s="18">
        <v>6.5</v>
      </c>
      <c r="I45" s="95">
        <f t="shared" si="0"/>
        <v>6.75</v>
      </c>
      <c r="J45" s="96" t="str">
        <f t="shared" si="1"/>
        <v>Đạt</v>
      </c>
      <c r="K45" s="93"/>
      <c r="L45" s="93"/>
    </row>
    <row r="46" spans="1:12">
      <c r="A46" s="93">
        <v>37</v>
      </c>
      <c r="B46" s="20" t="s">
        <v>260</v>
      </c>
      <c r="C46" s="94" t="s">
        <v>175</v>
      </c>
      <c r="D46" s="18" t="s">
        <v>563</v>
      </c>
      <c r="E46" s="18" t="s">
        <v>23</v>
      </c>
      <c r="F46" s="18" t="s">
        <v>339</v>
      </c>
      <c r="G46" s="18">
        <v>5</v>
      </c>
      <c r="H46" s="18">
        <v>7</v>
      </c>
      <c r="I46" s="95">
        <f t="shared" si="0"/>
        <v>6</v>
      </c>
      <c r="J46" s="96" t="str">
        <f t="shared" si="1"/>
        <v>Đạt</v>
      </c>
      <c r="K46" s="93"/>
      <c r="L46" s="93"/>
    </row>
    <row r="47" spans="1:12">
      <c r="A47" s="93">
        <v>38</v>
      </c>
      <c r="B47" s="20" t="s">
        <v>359</v>
      </c>
      <c r="C47" s="94" t="s">
        <v>78</v>
      </c>
      <c r="D47" s="18" t="s">
        <v>564</v>
      </c>
      <c r="E47" s="18" t="s">
        <v>11</v>
      </c>
      <c r="F47" s="18" t="s">
        <v>355</v>
      </c>
      <c r="G47" s="18">
        <v>5</v>
      </c>
      <c r="H47" s="18">
        <v>4.5</v>
      </c>
      <c r="I47" s="95">
        <f t="shared" si="0"/>
        <v>4.75</v>
      </c>
      <c r="J47" s="96" t="str">
        <f t="shared" si="1"/>
        <v>Không đạt</v>
      </c>
      <c r="K47" s="93"/>
      <c r="L47" s="93"/>
    </row>
    <row r="48" spans="1:12">
      <c r="A48" s="93">
        <v>39</v>
      </c>
      <c r="B48" s="20" t="s">
        <v>26</v>
      </c>
      <c r="C48" s="94" t="s">
        <v>33</v>
      </c>
      <c r="D48" s="18" t="s">
        <v>565</v>
      </c>
      <c r="E48" s="18" t="s">
        <v>23</v>
      </c>
      <c r="F48" s="18" t="s">
        <v>474</v>
      </c>
      <c r="G48" s="18">
        <v>7</v>
      </c>
      <c r="H48" s="18">
        <v>5</v>
      </c>
      <c r="I48" s="95">
        <f t="shared" si="0"/>
        <v>6</v>
      </c>
      <c r="J48" s="96" t="str">
        <f t="shared" si="1"/>
        <v>Đạt</v>
      </c>
      <c r="K48" s="93"/>
      <c r="L48" s="93"/>
    </row>
    <row r="49" spans="1:12">
      <c r="A49" s="93">
        <v>40</v>
      </c>
      <c r="B49" s="20" t="s">
        <v>360</v>
      </c>
      <c r="C49" s="94" t="s">
        <v>33</v>
      </c>
      <c r="D49" s="18" t="s">
        <v>566</v>
      </c>
      <c r="E49" s="18" t="s">
        <v>23</v>
      </c>
      <c r="F49" s="18" t="s">
        <v>355</v>
      </c>
      <c r="G49" s="18">
        <v>8</v>
      </c>
      <c r="H49" s="18">
        <v>4</v>
      </c>
      <c r="I49" s="95">
        <f t="shared" si="0"/>
        <v>6</v>
      </c>
      <c r="J49" s="96" t="str">
        <f t="shared" si="1"/>
        <v>Đạt</v>
      </c>
      <c r="K49" s="93"/>
      <c r="L49" s="93"/>
    </row>
    <row r="50" spans="1:12">
      <c r="A50" s="93">
        <v>41</v>
      </c>
      <c r="B50" s="20" t="s">
        <v>311</v>
      </c>
      <c r="C50" s="94" t="s">
        <v>27</v>
      </c>
      <c r="D50" s="18" t="s">
        <v>567</v>
      </c>
      <c r="E50" s="18" t="s">
        <v>23</v>
      </c>
      <c r="F50" s="18" t="s">
        <v>307</v>
      </c>
      <c r="G50" s="18">
        <v>6</v>
      </c>
      <c r="H50" s="18">
        <v>6</v>
      </c>
      <c r="I50" s="95">
        <f t="shared" si="0"/>
        <v>6</v>
      </c>
      <c r="J50" s="96" t="str">
        <f t="shared" si="1"/>
        <v>Đạt</v>
      </c>
      <c r="K50" s="93"/>
      <c r="L50" s="93"/>
    </row>
    <row r="51" spans="1:12">
      <c r="A51" s="93">
        <v>42</v>
      </c>
      <c r="B51" s="20" t="s">
        <v>38</v>
      </c>
      <c r="C51" s="94" t="s">
        <v>358</v>
      </c>
      <c r="D51" s="18" t="s">
        <v>568</v>
      </c>
      <c r="E51" s="18" t="s">
        <v>21</v>
      </c>
      <c r="F51" s="18" t="s">
        <v>355</v>
      </c>
      <c r="G51" s="18">
        <v>6</v>
      </c>
      <c r="H51" s="18">
        <v>4.5</v>
      </c>
      <c r="I51" s="95">
        <f t="shared" si="0"/>
        <v>5.25</v>
      </c>
      <c r="J51" s="96" t="str">
        <f t="shared" si="1"/>
        <v>Đạt</v>
      </c>
      <c r="K51" s="93"/>
      <c r="L51" s="93"/>
    </row>
    <row r="52" spans="1:12">
      <c r="A52" s="93">
        <v>43</v>
      </c>
      <c r="B52" s="20" t="s">
        <v>26</v>
      </c>
      <c r="C52" s="94" t="s">
        <v>51</v>
      </c>
      <c r="D52" s="18" t="s">
        <v>569</v>
      </c>
      <c r="E52" s="18" t="s">
        <v>23</v>
      </c>
      <c r="F52" s="18" t="s">
        <v>339</v>
      </c>
      <c r="G52" s="18">
        <v>8.5</v>
      </c>
      <c r="H52" s="18">
        <v>8</v>
      </c>
      <c r="I52" s="95">
        <f t="shared" si="0"/>
        <v>8.25</v>
      </c>
      <c r="J52" s="96" t="str">
        <f t="shared" si="1"/>
        <v>Đạt</v>
      </c>
      <c r="K52" s="93"/>
      <c r="L52" s="93"/>
    </row>
    <row r="53" spans="1:12">
      <c r="A53" s="93">
        <v>44</v>
      </c>
      <c r="B53" s="20" t="s">
        <v>26</v>
      </c>
      <c r="C53" s="94" t="s">
        <v>51</v>
      </c>
      <c r="D53" s="97" t="s">
        <v>570</v>
      </c>
      <c r="E53" s="18" t="s">
        <v>29</v>
      </c>
      <c r="F53" s="18" t="s">
        <v>211</v>
      </c>
      <c r="G53" s="18">
        <v>5</v>
      </c>
      <c r="H53" s="18">
        <v>6</v>
      </c>
      <c r="I53" s="95">
        <f t="shared" si="0"/>
        <v>5.5</v>
      </c>
      <c r="J53" s="96" t="str">
        <f t="shared" si="1"/>
        <v>Đạt</v>
      </c>
      <c r="K53" s="93">
        <v>5</v>
      </c>
      <c r="L53" s="93"/>
    </row>
    <row r="54" spans="1:12">
      <c r="A54" s="93">
        <v>45</v>
      </c>
      <c r="B54" s="20" t="s">
        <v>50</v>
      </c>
      <c r="C54" s="94" t="s">
        <v>51</v>
      </c>
      <c r="D54" s="18" t="s">
        <v>571</v>
      </c>
      <c r="E54" s="18" t="s">
        <v>23</v>
      </c>
      <c r="F54" s="18" t="s">
        <v>355</v>
      </c>
      <c r="G54" s="18">
        <v>4</v>
      </c>
      <c r="H54" s="18">
        <v>4.5</v>
      </c>
      <c r="I54" s="95">
        <f t="shared" si="0"/>
        <v>4.25</v>
      </c>
      <c r="J54" s="96" t="str">
        <f t="shared" si="1"/>
        <v>Không đạt</v>
      </c>
      <c r="K54" s="93"/>
      <c r="L54" s="93"/>
    </row>
    <row r="55" spans="1:12">
      <c r="A55" s="93">
        <v>46</v>
      </c>
      <c r="B55" s="20" t="s">
        <v>344</v>
      </c>
      <c r="C55" s="94" t="s">
        <v>345</v>
      </c>
      <c r="D55" s="18" t="s">
        <v>572</v>
      </c>
      <c r="E55" s="18" t="s">
        <v>310</v>
      </c>
      <c r="F55" s="18" t="s">
        <v>339</v>
      </c>
      <c r="G55" s="18">
        <v>7.5</v>
      </c>
      <c r="H55" s="18">
        <v>7</v>
      </c>
      <c r="I55" s="95">
        <f t="shared" si="0"/>
        <v>7.25</v>
      </c>
      <c r="J55" s="96" t="str">
        <f t="shared" si="1"/>
        <v>Đạt</v>
      </c>
      <c r="K55" s="93"/>
      <c r="L55" s="93"/>
    </row>
    <row r="56" spans="1:12">
      <c r="A56" s="93">
        <v>47</v>
      </c>
      <c r="B56" s="20" t="s">
        <v>445</v>
      </c>
      <c r="C56" s="94" t="s">
        <v>52</v>
      </c>
      <c r="D56" s="18" t="s">
        <v>573</v>
      </c>
      <c r="E56" s="18" t="s">
        <v>21</v>
      </c>
      <c r="F56" s="18" t="s">
        <v>443</v>
      </c>
      <c r="G56" s="18">
        <v>6</v>
      </c>
      <c r="H56" s="18">
        <v>5</v>
      </c>
      <c r="I56" s="95">
        <f t="shared" si="0"/>
        <v>5.5</v>
      </c>
      <c r="J56" s="96" t="str">
        <f t="shared" si="1"/>
        <v>Đạt</v>
      </c>
      <c r="K56" s="93"/>
      <c r="L56" s="93"/>
    </row>
    <row r="57" spans="1:12">
      <c r="A57" s="93">
        <v>48</v>
      </c>
      <c r="B57" s="20" t="s">
        <v>312</v>
      </c>
      <c r="C57" s="94" t="s">
        <v>99</v>
      </c>
      <c r="D57" s="18" t="s">
        <v>574</v>
      </c>
      <c r="E57" s="18" t="s">
        <v>11</v>
      </c>
      <c r="F57" s="18" t="s">
        <v>307</v>
      </c>
      <c r="G57" s="18">
        <v>7.5</v>
      </c>
      <c r="H57" s="18">
        <v>6.5</v>
      </c>
      <c r="I57" s="95">
        <f t="shared" si="0"/>
        <v>7</v>
      </c>
      <c r="J57" s="96" t="str">
        <f t="shared" si="1"/>
        <v>Đạt</v>
      </c>
      <c r="K57" s="93"/>
      <c r="L57" s="93"/>
    </row>
    <row r="58" spans="1:12">
      <c r="A58" s="93">
        <v>49</v>
      </c>
      <c r="B58" s="20" t="s">
        <v>61</v>
      </c>
      <c r="C58" s="94" t="s">
        <v>99</v>
      </c>
      <c r="D58" s="18" t="s">
        <v>575</v>
      </c>
      <c r="E58" s="18" t="s">
        <v>22</v>
      </c>
      <c r="F58" s="18" t="s">
        <v>355</v>
      </c>
      <c r="G58" s="18">
        <v>5.5</v>
      </c>
      <c r="H58" s="18">
        <v>3</v>
      </c>
      <c r="I58" s="95">
        <f t="shared" si="0"/>
        <v>4.25</v>
      </c>
      <c r="J58" s="96" t="str">
        <f t="shared" si="1"/>
        <v>Không đạt</v>
      </c>
      <c r="K58" s="93"/>
      <c r="L58" s="93"/>
    </row>
    <row r="59" spans="1:12">
      <c r="A59" s="93">
        <v>50</v>
      </c>
      <c r="B59" s="20" t="s">
        <v>346</v>
      </c>
      <c r="C59" s="94" t="s">
        <v>75</v>
      </c>
      <c r="D59" s="18" t="s">
        <v>576</v>
      </c>
      <c r="E59" s="18" t="s">
        <v>21</v>
      </c>
      <c r="F59" s="18" t="s">
        <v>339</v>
      </c>
      <c r="G59" s="18">
        <v>8.5</v>
      </c>
      <c r="H59" s="18">
        <v>7.5</v>
      </c>
      <c r="I59" s="95">
        <f t="shared" si="0"/>
        <v>8</v>
      </c>
      <c r="J59" s="96" t="str">
        <f t="shared" si="1"/>
        <v>Đạt</v>
      </c>
      <c r="K59" s="93"/>
      <c r="L59" s="93"/>
    </row>
    <row r="60" spans="1:12">
      <c r="A60" s="93">
        <v>51</v>
      </c>
      <c r="B60" s="20" t="s">
        <v>74</v>
      </c>
      <c r="C60" s="94" t="s">
        <v>361</v>
      </c>
      <c r="D60" s="18" t="s">
        <v>577</v>
      </c>
      <c r="E60" s="18" t="s">
        <v>21</v>
      </c>
      <c r="F60" s="18" t="s">
        <v>355</v>
      </c>
      <c r="G60" s="18">
        <v>7</v>
      </c>
      <c r="H60" s="18">
        <v>7.5</v>
      </c>
      <c r="I60" s="95">
        <f t="shared" si="0"/>
        <v>7.25</v>
      </c>
      <c r="J60" s="96" t="str">
        <f t="shared" si="1"/>
        <v>Đạt</v>
      </c>
      <c r="K60" s="93"/>
      <c r="L60" s="93"/>
    </row>
    <row r="61" spans="1:12">
      <c r="A61" s="93">
        <v>52</v>
      </c>
      <c r="B61" s="20" t="s">
        <v>488</v>
      </c>
      <c r="C61" s="94" t="s">
        <v>489</v>
      </c>
      <c r="D61" s="18" t="s">
        <v>578</v>
      </c>
      <c r="E61" s="18" t="s">
        <v>11</v>
      </c>
      <c r="F61" s="18" t="s">
        <v>487</v>
      </c>
      <c r="G61" s="18">
        <v>4.5</v>
      </c>
      <c r="H61" s="18">
        <v>6.5</v>
      </c>
      <c r="I61" s="95">
        <f t="shared" si="0"/>
        <v>5.5</v>
      </c>
      <c r="J61" s="96" t="str">
        <f t="shared" si="1"/>
        <v>Đạt</v>
      </c>
      <c r="K61" s="93"/>
      <c r="L61" s="93"/>
    </row>
    <row r="62" spans="1:12">
      <c r="A62" s="93">
        <v>53</v>
      </c>
      <c r="B62" s="20" t="s">
        <v>58</v>
      </c>
      <c r="C62" s="94" t="s">
        <v>93</v>
      </c>
      <c r="D62" s="18" t="s">
        <v>579</v>
      </c>
      <c r="E62" s="18" t="s">
        <v>23</v>
      </c>
      <c r="F62" s="18" t="s">
        <v>307</v>
      </c>
      <c r="G62" s="18">
        <v>6</v>
      </c>
      <c r="H62" s="18">
        <v>4</v>
      </c>
      <c r="I62" s="95">
        <f t="shared" si="0"/>
        <v>5</v>
      </c>
      <c r="J62" s="96" t="str">
        <f t="shared" si="1"/>
        <v>Đạt</v>
      </c>
      <c r="K62" s="93"/>
      <c r="L62" s="93"/>
    </row>
    <row r="63" spans="1:12">
      <c r="A63" s="93">
        <v>54</v>
      </c>
      <c r="B63" s="20" t="s">
        <v>48</v>
      </c>
      <c r="C63" s="94" t="s">
        <v>93</v>
      </c>
      <c r="D63" s="18" t="s">
        <v>580</v>
      </c>
      <c r="E63" s="18" t="s">
        <v>29</v>
      </c>
      <c r="F63" s="18" t="s">
        <v>355</v>
      </c>
      <c r="G63" s="18">
        <v>7</v>
      </c>
      <c r="H63" s="18">
        <v>9</v>
      </c>
      <c r="I63" s="95">
        <f t="shared" si="0"/>
        <v>8</v>
      </c>
      <c r="J63" s="96" t="str">
        <f t="shared" si="1"/>
        <v>Đạt</v>
      </c>
      <c r="K63" s="93"/>
      <c r="L63" s="93"/>
    </row>
    <row r="64" spans="1:12">
      <c r="A64" s="93">
        <v>55</v>
      </c>
      <c r="B64" s="20" t="s">
        <v>144</v>
      </c>
      <c r="C64" s="94" t="s">
        <v>368</v>
      </c>
      <c r="D64" s="18" t="s">
        <v>581</v>
      </c>
      <c r="E64" s="18" t="s">
        <v>9</v>
      </c>
      <c r="F64" s="18" t="s">
        <v>278</v>
      </c>
      <c r="G64" s="18">
        <v>7</v>
      </c>
      <c r="H64" s="18">
        <v>8.5</v>
      </c>
      <c r="I64" s="95">
        <f t="shared" si="0"/>
        <v>7.75</v>
      </c>
      <c r="J64" s="96" t="str">
        <f t="shared" si="1"/>
        <v>Đạt</v>
      </c>
      <c r="K64" s="93"/>
      <c r="L64" s="93"/>
    </row>
    <row r="65" spans="1:12">
      <c r="A65" s="93">
        <v>56</v>
      </c>
      <c r="B65" s="20" t="s">
        <v>475</v>
      </c>
      <c r="C65" s="94" t="s">
        <v>267</v>
      </c>
      <c r="D65" s="18" t="s">
        <v>536</v>
      </c>
      <c r="E65" s="18" t="s">
        <v>23</v>
      </c>
      <c r="F65" s="18" t="s">
        <v>474</v>
      </c>
      <c r="G65" s="18">
        <v>4.5</v>
      </c>
      <c r="H65" s="18">
        <v>3</v>
      </c>
      <c r="I65" s="95">
        <f t="shared" si="0"/>
        <v>3.75</v>
      </c>
      <c r="J65" s="96" t="str">
        <f t="shared" si="1"/>
        <v>Không đạt</v>
      </c>
      <c r="K65" s="93"/>
      <c r="L65" s="93"/>
    </row>
    <row r="66" spans="1:12">
      <c r="A66" s="93">
        <v>57</v>
      </c>
      <c r="B66" s="20" t="s">
        <v>183</v>
      </c>
      <c r="C66" s="94" t="s">
        <v>267</v>
      </c>
      <c r="D66" s="18" t="s">
        <v>582</v>
      </c>
      <c r="E66" s="18" t="s">
        <v>21</v>
      </c>
      <c r="F66" s="18" t="s">
        <v>307</v>
      </c>
      <c r="G66" s="18">
        <v>6</v>
      </c>
      <c r="H66" s="18">
        <v>8</v>
      </c>
      <c r="I66" s="95">
        <f t="shared" si="0"/>
        <v>7</v>
      </c>
      <c r="J66" s="96" t="str">
        <f t="shared" si="1"/>
        <v>Đạt</v>
      </c>
      <c r="K66" s="93"/>
      <c r="L66" s="93"/>
    </row>
    <row r="67" spans="1:12">
      <c r="A67" s="93">
        <v>58</v>
      </c>
      <c r="B67" s="20" t="s">
        <v>408</v>
      </c>
      <c r="C67" s="94" t="s">
        <v>267</v>
      </c>
      <c r="D67" s="18" t="s">
        <v>583</v>
      </c>
      <c r="E67" s="18" t="s">
        <v>21</v>
      </c>
      <c r="F67" s="18" t="s">
        <v>278</v>
      </c>
      <c r="G67" s="18">
        <v>4</v>
      </c>
      <c r="H67" s="18">
        <v>2.5</v>
      </c>
      <c r="I67" s="95">
        <f t="shared" si="0"/>
        <v>3.25</v>
      </c>
      <c r="J67" s="96" t="str">
        <f t="shared" si="1"/>
        <v>Không đạt</v>
      </c>
      <c r="K67" s="93"/>
      <c r="L67" s="93"/>
    </row>
    <row r="68" spans="1:12">
      <c r="A68" s="93">
        <v>59</v>
      </c>
      <c r="B68" s="20" t="s">
        <v>81</v>
      </c>
      <c r="C68" s="94" t="s">
        <v>53</v>
      </c>
      <c r="D68" s="18" t="s">
        <v>584</v>
      </c>
      <c r="E68" s="18" t="s">
        <v>11</v>
      </c>
      <c r="F68" s="18" t="s">
        <v>339</v>
      </c>
      <c r="G68" s="18">
        <v>5</v>
      </c>
      <c r="H68" s="18">
        <v>9</v>
      </c>
      <c r="I68" s="95">
        <f t="shared" si="0"/>
        <v>7</v>
      </c>
      <c r="J68" s="96" t="str">
        <f t="shared" si="1"/>
        <v>Đạt</v>
      </c>
      <c r="K68" s="93"/>
      <c r="L68" s="93"/>
    </row>
    <row r="69" spans="1:12">
      <c r="A69" s="93">
        <v>60</v>
      </c>
      <c r="B69" s="20" t="s">
        <v>362</v>
      </c>
      <c r="C69" s="94" t="s">
        <v>53</v>
      </c>
      <c r="D69" s="18" t="s">
        <v>585</v>
      </c>
      <c r="E69" s="18" t="s">
        <v>9</v>
      </c>
      <c r="F69" s="18" t="s">
        <v>355</v>
      </c>
      <c r="G69" s="18">
        <v>5</v>
      </c>
      <c r="H69" s="18">
        <v>8</v>
      </c>
      <c r="I69" s="95">
        <f t="shared" si="0"/>
        <v>6.5</v>
      </c>
      <c r="J69" s="96" t="str">
        <f t="shared" si="1"/>
        <v>Đạt</v>
      </c>
      <c r="K69" s="93"/>
      <c r="L69" s="93"/>
    </row>
    <row r="70" spans="1:12">
      <c r="A70" s="93">
        <v>61</v>
      </c>
      <c r="B70" s="20" t="s">
        <v>407</v>
      </c>
      <c r="C70" s="94" t="s">
        <v>53</v>
      </c>
      <c r="D70" s="18" t="s">
        <v>586</v>
      </c>
      <c r="E70" s="18" t="s">
        <v>13</v>
      </c>
      <c r="F70" s="18" t="s">
        <v>278</v>
      </c>
      <c r="G70" s="18">
        <v>4</v>
      </c>
      <c r="H70" s="18">
        <v>4.5</v>
      </c>
      <c r="I70" s="95">
        <f t="shared" si="0"/>
        <v>4.25</v>
      </c>
      <c r="J70" s="96" t="str">
        <f t="shared" si="1"/>
        <v>Không đạt</v>
      </c>
      <c r="K70" s="93"/>
      <c r="L70" s="93"/>
    </row>
    <row r="71" spans="1:12">
      <c r="A71" s="93">
        <v>62</v>
      </c>
      <c r="B71" s="20" t="s">
        <v>587</v>
      </c>
      <c r="C71" s="94" t="s">
        <v>53</v>
      </c>
      <c r="D71" s="97" t="s">
        <v>588</v>
      </c>
      <c r="E71" s="18" t="s">
        <v>589</v>
      </c>
      <c r="F71" s="18" t="s">
        <v>265</v>
      </c>
      <c r="G71" s="18">
        <v>5.5</v>
      </c>
      <c r="H71" s="18">
        <v>6</v>
      </c>
      <c r="I71" s="95">
        <f t="shared" si="0"/>
        <v>5.75</v>
      </c>
      <c r="J71" s="96" t="str">
        <f t="shared" si="1"/>
        <v>Đạt</v>
      </c>
      <c r="K71" s="93">
        <v>5.5</v>
      </c>
      <c r="L71" s="93"/>
    </row>
    <row r="72" spans="1:12">
      <c r="A72" s="93">
        <v>63</v>
      </c>
      <c r="B72" s="20" t="s">
        <v>76</v>
      </c>
      <c r="C72" s="94" t="s">
        <v>53</v>
      </c>
      <c r="D72" s="18" t="s">
        <v>590</v>
      </c>
      <c r="E72" s="18" t="s">
        <v>315</v>
      </c>
      <c r="F72" s="18" t="s">
        <v>307</v>
      </c>
      <c r="G72" s="18">
        <v>7</v>
      </c>
      <c r="H72" s="18">
        <v>7</v>
      </c>
      <c r="I72" s="95">
        <f t="shared" si="0"/>
        <v>7</v>
      </c>
      <c r="J72" s="96" t="str">
        <f t="shared" si="1"/>
        <v>Đạt</v>
      </c>
      <c r="K72" s="93"/>
      <c r="L72" s="93"/>
    </row>
    <row r="73" spans="1:12">
      <c r="A73" s="93">
        <v>64</v>
      </c>
      <c r="B73" s="20" t="s">
        <v>183</v>
      </c>
      <c r="C73" s="94" t="s">
        <v>363</v>
      </c>
      <c r="D73" s="18" t="s">
        <v>591</v>
      </c>
      <c r="E73" s="18" t="s">
        <v>23</v>
      </c>
      <c r="F73" s="18" t="s">
        <v>355</v>
      </c>
      <c r="G73" s="18">
        <v>5.5</v>
      </c>
      <c r="H73" s="18">
        <v>4</v>
      </c>
      <c r="I73" s="95">
        <f t="shared" si="0"/>
        <v>4.75</v>
      </c>
      <c r="J73" s="96" t="str">
        <f t="shared" si="1"/>
        <v>Không đạt</v>
      </c>
      <c r="K73" s="93"/>
      <c r="L73" s="93"/>
    </row>
    <row r="74" spans="1:12">
      <c r="A74" s="93">
        <v>65</v>
      </c>
      <c r="B74" s="20" t="s">
        <v>157</v>
      </c>
      <c r="C74" s="94" t="s">
        <v>363</v>
      </c>
      <c r="D74" s="18" t="s">
        <v>592</v>
      </c>
      <c r="E74" s="18" t="s">
        <v>23</v>
      </c>
      <c r="F74" s="18" t="s">
        <v>278</v>
      </c>
      <c r="G74" s="18">
        <v>6</v>
      </c>
      <c r="H74" s="18">
        <v>4</v>
      </c>
      <c r="I74" s="95">
        <f t="shared" si="0"/>
        <v>5</v>
      </c>
      <c r="J74" s="96" t="str">
        <f t="shared" si="1"/>
        <v>Đạt</v>
      </c>
      <c r="K74" s="93"/>
      <c r="L74" s="93"/>
    </row>
    <row r="75" spans="1:12">
      <c r="A75" s="93">
        <v>66</v>
      </c>
      <c r="B75" s="20" t="s">
        <v>313</v>
      </c>
      <c r="C75" s="94" t="s">
        <v>314</v>
      </c>
      <c r="D75" s="18" t="s">
        <v>593</v>
      </c>
      <c r="E75" s="18" t="s">
        <v>23</v>
      </c>
      <c r="F75" s="18" t="s">
        <v>307</v>
      </c>
      <c r="G75" s="18">
        <v>5.5</v>
      </c>
      <c r="H75" s="18">
        <v>7</v>
      </c>
      <c r="I75" s="95">
        <f t="shared" ref="I75:I138" si="2">SUM(G75:H75)/2</f>
        <v>6.25</v>
      </c>
      <c r="J75" s="96" t="str">
        <f t="shared" ref="J75:J138" si="3">IF(AND(I75&gt;=5,MIN(G75:H75)&gt;=3),"Đạt","Không đạt")</f>
        <v>Đạt</v>
      </c>
      <c r="K75" s="93"/>
      <c r="L75" s="93"/>
    </row>
    <row r="76" spans="1:12">
      <c r="A76" s="93">
        <v>67</v>
      </c>
      <c r="B76" s="20" t="s">
        <v>72</v>
      </c>
      <c r="C76" s="94" t="s">
        <v>87</v>
      </c>
      <c r="D76" s="18" t="s">
        <v>594</v>
      </c>
      <c r="E76" s="18" t="s">
        <v>40</v>
      </c>
      <c r="F76" s="18" t="s">
        <v>307</v>
      </c>
      <c r="G76" s="18">
        <v>6.5</v>
      </c>
      <c r="H76" s="18">
        <v>8</v>
      </c>
      <c r="I76" s="95">
        <f t="shared" si="2"/>
        <v>7.25</v>
      </c>
      <c r="J76" s="96" t="str">
        <f t="shared" si="3"/>
        <v>Đạt</v>
      </c>
      <c r="K76" s="93"/>
      <c r="L76" s="93"/>
    </row>
    <row r="77" spans="1:12">
      <c r="A77" s="93">
        <v>68</v>
      </c>
      <c r="B77" s="20" t="s">
        <v>411</v>
      </c>
      <c r="C77" s="94" t="s">
        <v>87</v>
      </c>
      <c r="D77" s="18" t="s">
        <v>595</v>
      </c>
      <c r="E77" s="18" t="s">
        <v>9</v>
      </c>
      <c r="F77" s="18" t="s">
        <v>278</v>
      </c>
      <c r="G77" s="18">
        <v>7</v>
      </c>
      <c r="H77" s="18">
        <v>5.5</v>
      </c>
      <c r="I77" s="95">
        <f t="shared" si="2"/>
        <v>6.25</v>
      </c>
      <c r="J77" s="96" t="str">
        <f t="shared" si="3"/>
        <v>Đạt</v>
      </c>
      <c r="K77" s="93"/>
      <c r="L77" s="93"/>
    </row>
    <row r="78" spans="1:12">
      <c r="A78" s="93">
        <v>69</v>
      </c>
      <c r="B78" s="20" t="s">
        <v>262</v>
      </c>
      <c r="C78" s="94" t="s">
        <v>230</v>
      </c>
      <c r="D78" s="18" t="s">
        <v>596</v>
      </c>
      <c r="E78" s="18" t="s">
        <v>40</v>
      </c>
      <c r="F78" s="18" t="s">
        <v>307</v>
      </c>
      <c r="G78" s="18">
        <v>5.5</v>
      </c>
      <c r="H78" s="18">
        <v>7</v>
      </c>
      <c r="I78" s="95">
        <f t="shared" si="2"/>
        <v>6.25</v>
      </c>
      <c r="J78" s="96" t="str">
        <f t="shared" si="3"/>
        <v>Đạt</v>
      </c>
      <c r="K78" s="93"/>
      <c r="L78" s="93"/>
    </row>
    <row r="79" spans="1:12">
      <c r="A79" s="93">
        <v>70</v>
      </c>
      <c r="B79" s="20" t="s">
        <v>144</v>
      </c>
      <c r="C79" s="94" t="s">
        <v>364</v>
      </c>
      <c r="D79" s="18" t="s">
        <v>597</v>
      </c>
      <c r="E79" s="18" t="s">
        <v>22</v>
      </c>
      <c r="F79" s="18" t="s">
        <v>355</v>
      </c>
      <c r="G79" s="18">
        <v>6</v>
      </c>
      <c r="H79" s="18">
        <v>5</v>
      </c>
      <c r="I79" s="95">
        <f t="shared" si="2"/>
        <v>5.5</v>
      </c>
      <c r="J79" s="96" t="str">
        <f t="shared" si="3"/>
        <v>Đạt</v>
      </c>
      <c r="K79" s="93"/>
      <c r="L79" s="93"/>
    </row>
    <row r="80" spans="1:12">
      <c r="A80" s="93">
        <v>71</v>
      </c>
      <c r="B80" s="20" t="s">
        <v>412</v>
      </c>
      <c r="C80" s="94" t="s">
        <v>413</v>
      </c>
      <c r="D80" s="18" t="s">
        <v>598</v>
      </c>
      <c r="E80" s="18" t="s">
        <v>342</v>
      </c>
      <c r="F80" s="18" t="s">
        <v>278</v>
      </c>
      <c r="G80" s="18">
        <v>3.5</v>
      </c>
      <c r="H80" s="18">
        <v>4.5</v>
      </c>
      <c r="I80" s="95">
        <f t="shared" si="2"/>
        <v>4</v>
      </c>
      <c r="J80" s="96" t="str">
        <f t="shared" si="3"/>
        <v>Không đạt</v>
      </c>
      <c r="K80" s="93"/>
      <c r="L80" s="93"/>
    </row>
    <row r="81" spans="1:12">
      <c r="A81" s="93">
        <v>72</v>
      </c>
      <c r="B81" s="20" t="s">
        <v>599</v>
      </c>
      <c r="C81" s="94" t="s">
        <v>161</v>
      </c>
      <c r="D81" s="18" t="s">
        <v>600</v>
      </c>
      <c r="E81" s="18" t="s">
        <v>244</v>
      </c>
      <c r="F81" s="18" t="s">
        <v>278</v>
      </c>
      <c r="G81" s="18" t="s">
        <v>508</v>
      </c>
      <c r="H81" s="18" t="s">
        <v>508</v>
      </c>
      <c r="I81" s="95">
        <f t="shared" si="2"/>
        <v>0</v>
      </c>
      <c r="J81" s="96" t="str">
        <f t="shared" si="3"/>
        <v>Không đạt</v>
      </c>
      <c r="K81" s="93"/>
      <c r="L81" s="93"/>
    </row>
    <row r="82" spans="1:12">
      <c r="A82" s="93">
        <v>73</v>
      </c>
      <c r="B82" s="20" t="s">
        <v>317</v>
      </c>
      <c r="C82" s="94" t="s">
        <v>318</v>
      </c>
      <c r="D82" s="18" t="s">
        <v>601</v>
      </c>
      <c r="E82" s="18" t="s">
        <v>13</v>
      </c>
      <c r="F82" s="18" t="s">
        <v>307</v>
      </c>
      <c r="G82" s="18">
        <v>5</v>
      </c>
      <c r="H82" s="18">
        <v>5</v>
      </c>
      <c r="I82" s="95">
        <f t="shared" si="2"/>
        <v>5</v>
      </c>
      <c r="J82" s="96" t="str">
        <f t="shared" si="3"/>
        <v>Đạt</v>
      </c>
      <c r="K82" s="93"/>
      <c r="L82" s="93"/>
    </row>
    <row r="83" spans="1:12">
      <c r="A83" s="93">
        <v>74</v>
      </c>
      <c r="B83" s="20" t="s">
        <v>476</v>
      </c>
      <c r="C83" s="94" t="s">
        <v>179</v>
      </c>
      <c r="D83" s="18" t="s">
        <v>602</v>
      </c>
      <c r="E83" s="18" t="s">
        <v>23</v>
      </c>
      <c r="F83" s="18" t="s">
        <v>474</v>
      </c>
      <c r="G83" s="18">
        <v>6</v>
      </c>
      <c r="H83" s="18">
        <v>4.5</v>
      </c>
      <c r="I83" s="95">
        <f t="shared" si="2"/>
        <v>5.25</v>
      </c>
      <c r="J83" s="96" t="str">
        <f t="shared" si="3"/>
        <v>Đạt</v>
      </c>
      <c r="K83" s="93"/>
      <c r="L83" s="93"/>
    </row>
    <row r="84" spans="1:12">
      <c r="A84" s="93">
        <v>75</v>
      </c>
      <c r="B84" s="20" t="s">
        <v>26</v>
      </c>
      <c r="C84" s="94" t="s">
        <v>147</v>
      </c>
      <c r="D84" s="18" t="s">
        <v>535</v>
      </c>
      <c r="E84" s="18" t="s">
        <v>9</v>
      </c>
      <c r="F84" s="18" t="s">
        <v>307</v>
      </c>
      <c r="G84" s="18">
        <v>6.5</v>
      </c>
      <c r="H84" s="18">
        <v>7</v>
      </c>
      <c r="I84" s="95">
        <f t="shared" si="2"/>
        <v>6.75</v>
      </c>
      <c r="J84" s="96" t="str">
        <f t="shared" si="3"/>
        <v>Đạt</v>
      </c>
      <c r="K84" s="93"/>
      <c r="L84" s="93"/>
    </row>
    <row r="85" spans="1:12">
      <c r="A85" s="93">
        <v>76</v>
      </c>
      <c r="B85" s="20" t="s">
        <v>258</v>
      </c>
      <c r="C85" s="94" t="s">
        <v>147</v>
      </c>
      <c r="D85" s="18" t="s">
        <v>603</v>
      </c>
      <c r="E85" s="18" t="s">
        <v>13</v>
      </c>
      <c r="F85" s="18" t="s">
        <v>278</v>
      </c>
      <c r="G85" s="18">
        <v>6.5</v>
      </c>
      <c r="H85" s="18">
        <v>4</v>
      </c>
      <c r="I85" s="95">
        <f t="shared" si="2"/>
        <v>5.25</v>
      </c>
      <c r="J85" s="96" t="str">
        <f t="shared" si="3"/>
        <v>Đạt</v>
      </c>
      <c r="K85" s="93"/>
      <c r="L85" s="93"/>
    </row>
    <row r="86" spans="1:12">
      <c r="A86" s="93">
        <v>77</v>
      </c>
      <c r="B86" s="20" t="s">
        <v>365</v>
      </c>
      <c r="C86" s="94" t="s">
        <v>148</v>
      </c>
      <c r="D86" s="18" t="s">
        <v>604</v>
      </c>
      <c r="E86" s="18" t="s">
        <v>342</v>
      </c>
      <c r="F86" s="18" t="s">
        <v>355</v>
      </c>
      <c r="G86" s="18">
        <v>6.5</v>
      </c>
      <c r="H86" s="18">
        <v>4</v>
      </c>
      <c r="I86" s="95">
        <f t="shared" si="2"/>
        <v>5.25</v>
      </c>
      <c r="J86" s="96" t="str">
        <f t="shared" si="3"/>
        <v>Đạt</v>
      </c>
      <c r="K86" s="93"/>
      <c r="L86" s="93"/>
    </row>
    <row r="87" spans="1:12">
      <c r="A87" s="93">
        <v>78</v>
      </c>
      <c r="B87" s="20" t="s">
        <v>26</v>
      </c>
      <c r="C87" s="94" t="s">
        <v>148</v>
      </c>
      <c r="D87" s="18" t="s">
        <v>605</v>
      </c>
      <c r="E87" s="18" t="s">
        <v>342</v>
      </c>
      <c r="F87" s="18" t="s">
        <v>339</v>
      </c>
      <c r="G87" s="18">
        <v>6.5</v>
      </c>
      <c r="H87" s="18">
        <v>7.5</v>
      </c>
      <c r="I87" s="95">
        <f t="shared" si="2"/>
        <v>7</v>
      </c>
      <c r="J87" s="96" t="str">
        <f t="shared" si="3"/>
        <v>Đạt</v>
      </c>
      <c r="K87" s="93"/>
      <c r="L87" s="93"/>
    </row>
    <row r="88" spans="1:12">
      <c r="A88" s="93">
        <v>79</v>
      </c>
      <c r="B88" s="20" t="s">
        <v>414</v>
      </c>
      <c r="C88" s="94" t="s">
        <v>148</v>
      </c>
      <c r="D88" s="18" t="s">
        <v>606</v>
      </c>
      <c r="E88" s="18" t="s">
        <v>342</v>
      </c>
      <c r="F88" s="18" t="s">
        <v>278</v>
      </c>
      <c r="G88" s="18">
        <v>6.5</v>
      </c>
      <c r="H88" s="18">
        <v>5</v>
      </c>
      <c r="I88" s="95">
        <f t="shared" si="2"/>
        <v>5.75</v>
      </c>
      <c r="J88" s="96" t="str">
        <f t="shared" si="3"/>
        <v>Đạt</v>
      </c>
      <c r="K88" s="93"/>
      <c r="L88" s="93"/>
    </row>
    <row r="89" spans="1:12">
      <c r="A89" s="93">
        <v>80</v>
      </c>
      <c r="B89" s="20" t="s">
        <v>48</v>
      </c>
      <c r="C89" s="94" t="s">
        <v>148</v>
      </c>
      <c r="D89" s="18" t="s">
        <v>607</v>
      </c>
      <c r="E89" s="18" t="s">
        <v>9</v>
      </c>
      <c r="F89" s="18" t="s">
        <v>339</v>
      </c>
      <c r="G89" s="18">
        <v>7.5</v>
      </c>
      <c r="H89" s="18">
        <v>5.5</v>
      </c>
      <c r="I89" s="95">
        <f t="shared" si="2"/>
        <v>6.5</v>
      </c>
      <c r="J89" s="96" t="str">
        <f t="shared" si="3"/>
        <v>Đạt</v>
      </c>
      <c r="K89" s="93"/>
      <c r="L89" s="93"/>
    </row>
    <row r="90" spans="1:12">
      <c r="A90" s="93">
        <v>81</v>
      </c>
      <c r="B90" s="20" t="s">
        <v>319</v>
      </c>
      <c r="C90" s="94" t="s">
        <v>148</v>
      </c>
      <c r="D90" s="18" t="s">
        <v>608</v>
      </c>
      <c r="E90" s="18" t="s">
        <v>69</v>
      </c>
      <c r="F90" s="18" t="s">
        <v>307</v>
      </c>
      <c r="G90" s="18">
        <v>5.5</v>
      </c>
      <c r="H90" s="18">
        <v>5.5</v>
      </c>
      <c r="I90" s="95">
        <f t="shared" si="2"/>
        <v>5.5</v>
      </c>
      <c r="J90" s="96" t="str">
        <f t="shared" si="3"/>
        <v>Đạt</v>
      </c>
      <c r="K90" s="93"/>
      <c r="L90" s="93"/>
    </row>
    <row r="91" spans="1:12">
      <c r="A91" s="93">
        <v>82</v>
      </c>
      <c r="B91" s="20" t="s">
        <v>233</v>
      </c>
      <c r="C91" s="94" t="s">
        <v>320</v>
      </c>
      <c r="D91" s="18" t="s">
        <v>609</v>
      </c>
      <c r="E91" s="18" t="s">
        <v>21</v>
      </c>
      <c r="F91" s="18" t="s">
        <v>355</v>
      </c>
      <c r="G91" s="18">
        <v>6.5</v>
      </c>
      <c r="H91" s="18">
        <v>5</v>
      </c>
      <c r="I91" s="95">
        <f t="shared" si="2"/>
        <v>5.75</v>
      </c>
      <c r="J91" s="96" t="str">
        <f t="shared" si="3"/>
        <v>Đạt</v>
      </c>
      <c r="K91" s="93"/>
      <c r="L91" s="93"/>
    </row>
    <row r="92" spans="1:12">
      <c r="A92" s="93">
        <v>83</v>
      </c>
      <c r="B92" s="20" t="s">
        <v>184</v>
      </c>
      <c r="C92" s="94" t="s">
        <v>320</v>
      </c>
      <c r="D92" s="18" t="s">
        <v>558</v>
      </c>
      <c r="E92" s="18" t="s">
        <v>21</v>
      </c>
      <c r="F92" s="18" t="s">
        <v>307</v>
      </c>
      <c r="G92" s="18">
        <v>5</v>
      </c>
      <c r="H92" s="18">
        <v>4</v>
      </c>
      <c r="I92" s="95">
        <f t="shared" si="2"/>
        <v>4.5</v>
      </c>
      <c r="J92" s="96" t="str">
        <f t="shared" si="3"/>
        <v>Không đạt</v>
      </c>
      <c r="K92" s="93"/>
      <c r="L92" s="93"/>
    </row>
    <row r="93" spans="1:12">
      <c r="A93" s="93">
        <v>84</v>
      </c>
      <c r="B93" s="20" t="s">
        <v>367</v>
      </c>
      <c r="C93" s="94" t="s">
        <v>320</v>
      </c>
      <c r="D93" s="18" t="s">
        <v>610</v>
      </c>
      <c r="E93" s="18" t="s">
        <v>21</v>
      </c>
      <c r="F93" s="18" t="s">
        <v>355</v>
      </c>
      <c r="G93" s="18">
        <v>6</v>
      </c>
      <c r="H93" s="18">
        <v>2.5</v>
      </c>
      <c r="I93" s="95">
        <f t="shared" si="2"/>
        <v>4.25</v>
      </c>
      <c r="J93" s="96" t="str">
        <f t="shared" si="3"/>
        <v>Không đạt</v>
      </c>
      <c r="K93" s="93"/>
      <c r="L93" s="93"/>
    </row>
    <row r="94" spans="1:12">
      <c r="A94" s="93">
        <v>85</v>
      </c>
      <c r="B94" s="20" t="s">
        <v>366</v>
      </c>
      <c r="C94" s="94" t="s">
        <v>71</v>
      </c>
      <c r="D94" s="18" t="s">
        <v>611</v>
      </c>
      <c r="E94" s="18" t="s">
        <v>9</v>
      </c>
      <c r="F94" s="18" t="s">
        <v>355</v>
      </c>
      <c r="G94" s="18">
        <v>5.5</v>
      </c>
      <c r="H94" s="18">
        <v>4.5</v>
      </c>
      <c r="I94" s="95">
        <f t="shared" si="2"/>
        <v>5</v>
      </c>
      <c r="J94" s="96" t="str">
        <f t="shared" si="3"/>
        <v>Đạt</v>
      </c>
      <c r="K94" s="93"/>
      <c r="L94" s="93"/>
    </row>
    <row r="95" spans="1:12">
      <c r="A95" s="93">
        <v>86</v>
      </c>
      <c r="B95" s="20" t="s">
        <v>415</v>
      </c>
      <c r="C95" s="94" t="s">
        <v>71</v>
      </c>
      <c r="D95" s="18" t="s">
        <v>612</v>
      </c>
      <c r="E95" s="18" t="s">
        <v>11</v>
      </c>
      <c r="F95" s="18" t="s">
        <v>278</v>
      </c>
      <c r="G95" s="18">
        <v>4.5</v>
      </c>
      <c r="H95" s="18">
        <v>4.5</v>
      </c>
      <c r="I95" s="95">
        <f t="shared" si="2"/>
        <v>4.5</v>
      </c>
      <c r="J95" s="96" t="str">
        <f t="shared" si="3"/>
        <v>Không đạt</v>
      </c>
      <c r="K95" s="93"/>
      <c r="L95" s="93"/>
    </row>
    <row r="96" spans="1:12">
      <c r="A96" s="93">
        <v>87</v>
      </c>
      <c r="B96" s="20" t="s">
        <v>95</v>
      </c>
      <c r="C96" s="94" t="s">
        <v>71</v>
      </c>
      <c r="D96" s="18" t="s">
        <v>613</v>
      </c>
      <c r="E96" s="18" t="s">
        <v>29</v>
      </c>
      <c r="F96" s="18" t="s">
        <v>339</v>
      </c>
      <c r="G96" s="18">
        <v>6.5</v>
      </c>
      <c r="H96" s="18">
        <v>7.5</v>
      </c>
      <c r="I96" s="95">
        <f t="shared" si="2"/>
        <v>7</v>
      </c>
      <c r="J96" s="96" t="str">
        <f t="shared" si="3"/>
        <v>Đạt</v>
      </c>
      <c r="K96" s="93"/>
      <c r="L96" s="93"/>
    </row>
    <row r="97" spans="1:12">
      <c r="A97" s="93">
        <v>88</v>
      </c>
      <c r="B97" s="20" t="s">
        <v>144</v>
      </c>
      <c r="C97" s="94" t="s">
        <v>138</v>
      </c>
      <c r="D97" s="18" t="s">
        <v>614</v>
      </c>
      <c r="E97" s="18" t="s">
        <v>9</v>
      </c>
      <c r="F97" s="18" t="s">
        <v>278</v>
      </c>
      <c r="G97" s="18">
        <v>6</v>
      </c>
      <c r="H97" s="18">
        <v>4.5</v>
      </c>
      <c r="I97" s="95">
        <f t="shared" si="2"/>
        <v>5.25</v>
      </c>
      <c r="J97" s="96" t="str">
        <f t="shared" si="3"/>
        <v>Đạt</v>
      </c>
      <c r="K97" s="93"/>
      <c r="L97" s="93"/>
    </row>
    <row r="98" spans="1:12">
      <c r="A98" s="93">
        <v>89</v>
      </c>
      <c r="B98" s="20" t="s">
        <v>180</v>
      </c>
      <c r="C98" s="94" t="s">
        <v>138</v>
      </c>
      <c r="D98" s="18" t="s">
        <v>615</v>
      </c>
      <c r="E98" s="18" t="s">
        <v>21</v>
      </c>
      <c r="F98" s="18" t="s">
        <v>355</v>
      </c>
      <c r="G98" s="18">
        <v>5</v>
      </c>
      <c r="H98" s="18">
        <v>6.5</v>
      </c>
      <c r="I98" s="95">
        <f t="shared" si="2"/>
        <v>5.75</v>
      </c>
      <c r="J98" s="96" t="str">
        <f t="shared" si="3"/>
        <v>Đạt</v>
      </c>
      <c r="K98" s="93"/>
      <c r="L98" s="93"/>
    </row>
    <row r="99" spans="1:12">
      <c r="A99" s="93">
        <v>90</v>
      </c>
      <c r="B99" s="20" t="s">
        <v>367</v>
      </c>
      <c r="C99" s="94" t="s">
        <v>416</v>
      </c>
      <c r="D99" s="18" t="s">
        <v>569</v>
      </c>
      <c r="E99" s="18" t="s">
        <v>21</v>
      </c>
      <c r="F99" s="18" t="s">
        <v>278</v>
      </c>
      <c r="G99" s="18">
        <v>6</v>
      </c>
      <c r="H99" s="18">
        <v>3.5</v>
      </c>
      <c r="I99" s="95">
        <f t="shared" si="2"/>
        <v>4.75</v>
      </c>
      <c r="J99" s="96" t="str">
        <f t="shared" si="3"/>
        <v>Không đạt</v>
      </c>
      <c r="K99" s="93"/>
      <c r="L99" s="93"/>
    </row>
    <row r="100" spans="1:12">
      <c r="A100" s="93">
        <v>91</v>
      </c>
      <c r="B100" s="20" t="s">
        <v>418</v>
      </c>
      <c r="C100" s="94" t="s">
        <v>419</v>
      </c>
      <c r="D100" s="18" t="s">
        <v>616</v>
      </c>
      <c r="E100" s="18" t="s">
        <v>21</v>
      </c>
      <c r="F100" s="18" t="s">
        <v>278</v>
      </c>
      <c r="G100" s="18">
        <v>5.5</v>
      </c>
      <c r="H100" s="18">
        <v>4</v>
      </c>
      <c r="I100" s="95">
        <f t="shared" si="2"/>
        <v>4.75</v>
      </c>
      <c r="J100" s="96" t="str">
        <f t="shared" si="3"/>
        <v>Không đạt</v>
      </c>
      <c r="K100" s="93"/>
      <c r="L100" s="93"/>
    </row>
    <row r="101" spans="1:12">
      <c r="A101" s="93">
        <v>92</v>
      </c>
      <c r="B101" s="20" t="s">
        <v>368</v>
      </c>
      <c r="C101" s="94" t="s">
        <v>369</v>
      </c>
      <c r="D101" s="18" t="s">
        <v>617</v>
      </c>
      <c r="E101" s="18" t="s">
        <v>13</v>
      </c>
      <c r="F101" s="18" t="s">
        <v>355</v>
      </c>
      <c r="G101" s="18">
        <v>6</v>
      </c>
      <c r="H101" s="18">
        <v>5.5</v>
      </c>
      <c r="I101" s="95">
        <f t="shared" si="2"/>
        <v>5.75</v>
      </c>
      <c r="J101" s="96" t="str">
        <f t="shared" si="3"/>
        <v>Đạt</v>
      </c>
      <c r="K101" s="93"/>
      <c r="L101" s="93"/>
    </row>
    <row r="102" spans="1:12">
      <c r="A102" s="93">
        <v>93</v>
      </c>
      <c r="B102" s="20" t="s">
        <v>255</v>
      </c>
      <c r="C102" s="94" t="s">
        <v>94</v>
      </c>
      <c r="D102" s="18" t="s">
        <v>618</v>
      </c>
      <c r="E102" s="18" t="s">
        <v>256</v>
      </c>
      <c r="F102" s="18" t="s">
        <v>249</v>
      </c>
      <c r="G102" s="18">
        <v>6</v>
      </c>
      <c r="H102" s="18">
        <v>4.5</v>
      </c>
      <c r="I102" s="95">
        <f t="shared" si="2"/>
        <v>5.25</v>
      </c>
      <c r="J102" s="96" t="str">
        <f t="shared" si="3"/>
        <v>Đạt</v>
      </c>
      <c r="K102" s="93"/>
      <c r="L102" s="93"/>
    </row>
    <row r="103" spans="1:12">
      <c r="A103" s="93">
        <v>94</v>
      </c>
      <c r="B103" s="20" t="s">
        <v>89</v>
      </c>
      <c r="C103" s="94" t="s">
        <v>94</v>
      </c>
      <c r="D103" s="18" t="s">
        <v>619</v>
      </c>
      <c r="E103" s="18" t="s">
        <v>21</v>
      </c>
      <c r="F103" s="18" t="s">
        <v>278</v>
      </c>
      <c r="G103" s="18">
        <v>7</v>
      </c>
      <c r="H103" s="18">
        <v>6</v>
      </c>
      <c r="I103" s="95">
        <f t="shared" si="2"/>
        <v>6.5</v>
      </c>
      <c r="J103" s="96" t="str">
        <f t="shared" si="3"/>
        <v>Đạt</v>
      </c>
      <c r="K103" s="93"/>
      <c r="L103" s="93"/>
    </row>
    <row r="104" spans="1:12">
      <c r="A104" s="93">
        <v>95</v>
      </c>
      <c r="B104" s="20" t="s">
        <v>321</v>
      </c>
      <c r="C104" s="94" t="s">
        <v>94</v>
      </c>
      <c r="D104" s="18" t="s">
        <v>620</v>
      </c>
      <c r="E104" s="18" t="s">
        <v>22</v>
      </c>
      <c r="F104" s="18" t="s">
        <v>307</v>
      </c>
      <c r="G104" s="18">
        <v>6.5</v>
      </c>
      <c r="H104" s="18">
        <v>6</v>
      </c>
      <c r="I104" s="95">
        <f t="shared" si="2"/>
        <v>6.25</v>
      </c>
      <c r="J104" s="96" t="str">
        <f t="shared" si="3"/>
        <v>Đạt</v>
      </c>
      <c r="K104" s="93"/>
      <c r="L104" s="93"/>
    </row>
    <row r="105" spans="1:12">
      <c r="A105" s="93">
        <v>96</v>
      </c>
      <c r="B105" s="20" t="s">
        <v>347</v>
      </c>
      <c r="C105" s="94" t="s">
        <v>348</v>
      </c>
      <c r="D105" s="18" t="s">
        <v>621</v>
      </c>
      <c r="E105" s="18" t="s">
        <v>342</v>
      </c>
      <c r="F105" s="18" t="s">
        <v>339</v>
      </c>
      <c r="G105" s="18">
        <v>7</v>
      </c>
      <c r="H105" s="18">
        <v>4</v>
      </c>
      <c r="I105" s="95">
        <f t="shared" si="2"/>
        <v>5.5</v>
      </c>
      <c r="J105" s="96" t="str">
        <f t="shared" si="3"/>
        <v>Đạt</v>
      </c>
      <c r="K105" s="93"/>
      <c r="L105" s="93"/>
    </row>
    <row r="106" spans="1:12">
      <c r="A106" s="93">
        <v>97</v>
      </c>
      <c r="B106" s="20" t="s">
        <v>169</v>
      </c>
      <c r="C106" s="94" t="s">
        <v>417</v>
      </c>
      <c r="D106" s="18" t="s">
        <v>619</v>
      </c>
      <c r="E106" s="18" t="s">
        <v>9</v>
      </c>
      <c r="F106" s="18" t="s">
        <v>278</v>
      </c>
      <c r="G106" s="18">
        <v>6.5</v>
      </c>
      <c r="H106" s="18">
        <v>9.5</v>
      </c>
      <c r="I106" s="95">
        <f t="shared" si="2"/>
        <v>8</v>
      </c>
      <c r="J106" s="96" t="str">
        <f t="shared" si="3"/>
        <v>Đạt</v>
      </c>
      <c r="K106" s="93"/>
      <c r="L106" s="93"/>
    </row>
    <row r="107" spans="1:12">
      <c r="A107" s="93">
        <v>98</v>
      </c>
      <c r="B107" s="20" t="s">
        <v>70</v>
      </c>
      <c r="C107" s="94" t="s">
        <v>60</v>
      </c>
      <c r="D107" s="18" t="s">
        <v>622</v>
      </c>
      <c r="E107" s="18" t="s">
        <v>9</v>
      </c>
      <c r="F107" s="18" t="s">
        <v>307</v>
      </c>
      <c r="G107" s="18">
        <v>6</v>
      </c>
      <c r="H107" s="18">
        <v>6.5</v>
      </c>
      <c r="I107" s="95">
        <f t="shared" si="2"/>
        <v>6.25</v>
      </c>
      <c r="J107" s="96" t="str">
        <f t="shared" si="3"/>
        <v>Đạt</v>
      </c>
      <c r="K107" s="93"/>
      <c r="L107" s="93"/>
    </row>
    <row r="108" spans="1:12">
      <c r="A108" s="93">
        <v>99</v>
      </c>
      <c r="B108" s="20" t="s">
        <v>70</v>
      </c>
      <c r="C108" s="94" t="s">
        <v>60</v>
      </c>
      <c r="D108" s="18" t="s">
        <v>567</v>
      </c>
      <c r="E108" s="18" t="s">
        <v>29</v>
      </c>
      <c r="F108" s="18" t="s">
        <v>339</v>
      </c>
      <c r="G108" s="18">
        <v>7</v>
      </c>
      <c r="H108" s="18">
        <v>7</v>
      </c>
      <c r="I108" s="95">
        <f t="shared" si="2"/>
        <v>7</v>
      </c>
      <c r="J108" s="96" t="str">
        <f t="shared" si="3"/>
        <v>Đạt</v>
      </c>
      <c r="K108" s="93"/>
      <c r="L108" s="93"/>
    </row>
    <row r="109" spans="1:12">
      <c r="A109" s="93">
        <v>100</v>
      </c>
      <c r="B109" s="20" t="s">
        <v>370</v>
      </c>
      <c r="C109" s="94" t="s">
        <v>60</v>
      </c>
      <c r="D109" s="18" t="s">
        <v>623</v>
      </c>
      <c r="E109" s="18" t="s">
        <v>11</v>
      </c>
      <c r="F109" s="18" t="s">
        <v>355</v>
      </c>
      <c r="G109" s="18">
        <v>7</v>
      </c>
      <c r="H109" s="18">
        <v>4</v>
      </c>
      <c r="I109" s="95">
        <f t="shared" si="2"/>
        <v>5.5</v>
      </c>
      <c r="J109" s="96" t="str">
        <f t="shared" si="3"/>
        <v>Đạt</v>
      </c>
      <c r="K109" s="93"/>
      <c r="L109" s="93"/>
    </row>
    <row r="110" spans="1:12">
      <c r="A110" s="93">
        <v>101</v>
      </c>
      <c r="B110" s="20" t="s">
        <v>316</v>
      </c>
      <c r="C110" s="94" t="s">
        <v>163</v>
      </c>
      <c r="D110" s="18" t="s">
        <v>624</v>
      </c>
      <c r="E110" s="18" t="s">
        <v>23</v>
      </c>
      <c r="F110" s="18" t="s">
        <v>307</v>
      </c>
      <c r="G110" s="18">
        <v>7</v>
      </c>
      <c r="H110" s="18">
        <v>9.5</v>
      </c>
      <c r="I110" s="95">
        <f t="shared" si="2"/>
        <v>8.25</v>
      </c>
      <c r="J110" s="96" t="str">
        <f t="shared" si="3"/>
        <v>Đạt</v>
      </c>
      <c r="K110" s="93"/>
      <c r="L110" s="93"/>
    </row>
    <row r="111" spans="1:12">
      <c r="A111" s="93">
        <v>102</v>
      </c>
      <c r="B111" s="20" t="s">
        <v>10</v>
      </c>
      <c r="C111" s="94" t="s">
        <v>163</v>
      </c>
      <c r="D111" s="18" t="s">
        <v>525</v>
      </c>
      <c r="E111" s="18" t="s">
        <v>21</v>
      </c>
      <c r="F111" s="18" t="s">
        <v>355</v>
      </c>
      <c r="G111" s="18">
        <v>6.5</v>
      </c>
      <c r="H111" s="18">
        <v>6</v>
      </c>
      <c r="I111" s="95">
        <f t="shared" si="2"/>
        <v>6.25</v>
      </c>
      <c r="J111" s="96" t="str">
        <f t="shared" si="3"/>
        <v>Đạt</v>
      </c>
      <c r="K111" s="93"/>
      <c r="L111" s="93"/>
    </row>
    <row r="112" spans="1:12">
      <c r="A112" s="93">
        <v>103</v>
      </c>
      <c r="B112" s="20" t="s">
        <v>262</v>
      </c>
      <c r="C112" s="94" t="s">
        <v>20</v>
      </c>
      <c r="D112" s="18" t="s">
        <v>622</v>
      </c>
      <c r="E112" s="18" t="s">
        <v>21</v>
      </c>
      <c r="F112" s="18" t="s">
        <v>339</v>
      </c>
      <c r="G112" s="18">
        <v>7.5</v>
      </c>
      <c r="H112" s="18">
        <v>7.5</v>
      </c>
      <c r="I112" s="95">
        <f t="shared" si="2"/>
        <v>7.5</v>
      </c>
      <c r="J112" s="96" t="str">
        <f t="shared" si="3"/>
        <v>Đạt</v>
      </c>
      <c r="K112" s="93"/>
      <c r="L112" s="93"/>
    </row>
    <row r="113" spans="1:12">
      <c r="A113" s="93">
        <v>104</v>
      </c>
      <c r="B113" s="20" t="s">
        <v>232</v>
      </c>
      <c r="C113" s="94" t="s">
        <v>20</v>
      </c>
      <c r="D113" s="18" t="s">
        <v>625</v>
      </c>
      <c r="E113" s="18" t="s">
        <v>23</v>
      </c>
      <c r="F113" s="18" t="s">
        <v>307</v>
      </c>
      <c r="G113" s="18">
        <v>6.5</v>
      </c>
      <c r="H113" s="18">
        <v>5</v>
      </c>
      <c r="I113" s="95">
        <f t="shared" si="2"/>
        <v>5.75</v>
      </c>
      <c r="J113" s="96" t="str">
        <f t="shared" si="3"/>
        <v>Đạt</v>
      </c>
      <c r="K113" s="93"/>
      <c r="L113" s="93"/>
    </row>
    <row r="114" spans="1:12">
      <c r="A114" s="93">
        <v>105</v>
      </c>
      <c r="B114" s="20" t="s">
        <v>371</v>
      </c>
      <c r="C114" s="94" t="s">
        <v>20</v>
      </c>
      <c r="D114" s="18" t="s">
        <v>616</v>
      </c>
      <c r="E114" s="18" t="s">
        <v>8</v>
      </c>
      <c r="F114" s="18" t="s">
        <v>355</v>
      </c>
      <c r="G114" s="18">
        <v>8</v>
      </c>
      <c r="H114" s="18">
        <v>7.5</v>
      </c>
      <c r="I114" s="95">
        <f t="shared" si="2"/>
        <v>7.75</v>
      </c>
      <c r="J114" s="96" t="str">
        <f t="shared" si="3"/>
        <v>Đạt</v>
      </c>
      <c r="K114" s="93"/>
      <c r="L114" s="93"/>
    </row>
    <row r="115" spans="1:12">
      <c r="A115" s="93">
        <v>106</v>
      </c>
      <c r="B115" s="20" t="s">
        <v>41</v>
      </c>
      <c r="C115" s="94" t="s">
        <v>20</v>
      </c>
      <c r="D115" s="18" t="s">
        <v>626</v>
      </c>
      <c r="E115" s="18" t="s">
        <v>342</v>
      </c>
      <c r="F115" s="18" t="s">
        <v>278</v>
      </c>
      <c r="G115" s="18">
        <v>7.5</v>
      </c>
      <c r="H115" s="18">
        <v>4</v>
      </c>
      <c r="I115" s="95">
        <f t="shared" si="2"/>
        <v>5.75</v>
      </c>
      <c r="J115" s="96" t="str">
        <f t="shared" si="3"/>
        <v>Đạt</v>
      </c>
      <c r="K115" s="93"/>
      <c r="L115" s="93"/>
    </row>
    <row r="116" spans="1:12">
      <c r="A116" s="93">
        <v>107</v>
      </c>
      <c r="B116" s="20" t="s">
        <v>276</v>
      </c>
      <c r="C116" s="94" t="s">
        <v>393</v>
      </c>
      <c r="D116" s="18" t="s">
        <v>627</v>
      </c>
      <c r="E116" s="18" t="s">
        <v>21</v>
      </c>
      <c r="F116" s="18" t="s">
        <v>487</v>
      </c>
      <c r="G116" s="18">
        <v>5</v>
      </c>
      <c r="H116" s="18">
        <v>3.5</v>
      </c>
      <c r="I116" s="95">
        <f t="shared" si="2"/>
        <v>4.25</v>
      </c>
      <c r="J116" s="96" t="str">
        <f t="shared" si="3"/>
        <v>Không đạt</v>
      </c>
      <c r="K116" s="93"/>
      <c r="L116" s="93"/>
    </row>
    <row r="117" spans="1:12">
      <c r="A117" s="93">
        <v>108</v>
      </c>
      <c r="B117" s="20" t="s">
        <v>186</v>
      </c>
      <c r="C117" s="94" t="s">
        <v>372</v>
      </c>
      <c r="D117" s="18" t="s">
        <v>628</v>
      </c>
      <c r="E117" s="18" t="s">
        <v>11</v>
      </c>
      <c r="F117" s="18" t="s">
        <v>355</v>
      </c>
      <c r="G117" s="18">
        <v>7</v>
      </c>
      <c r="H117" s="18">
        <v>4.5</v>
      </c>
      <c r="I117" s="95">
        <f t="shared" si="2"/>
        <v>5.75</v>
      </c>
      <c r="J117" s="96" t="str">
        <f t="shared" si="3"/>
        <v>Đạt</v>
      </c>
      <c r="K117" s="93"/>
      <c r="L117" s="93"/>
    </row>
    <row r="118" spans="1:12">
      <c r="A118" s="93">
        <v>109</v>
      </c>
      <c r="B118" s="20" t="s">
        <v>177</v>
      </c>
      <c r="C118" s="94" t="s">
        <v>268</v>
      </c>
      <c r="D118" s="18" t="s">
        <v>629</v>
      </c>
      <c r="E118" s="18" t="s">
        <v>9</v>
      </c>
      <c r="F118" s="18" t="s">
        <v>355</v>
      </c>
      <c r="G118" s="18">
        <v>7.5</v>
      </c>
      <c r="H118" s="18">
        <v>5.5</v>
      </c>
      <c r="I118" s="95">
        <f t="shared" si="2"/>
        <v>6.5</v>
      </c>
      <c r="J118" s="96" t="str">
        <f t="shared" si="3"/>
        <v>Đạt</v>
      </c>
      <c r="K118" s="93"/>
      <c r="L118" s="93"/>
    </row>
    <row r="119" spans="1:12">
      <c r="A119" s="93">
        <v>110</v>
      </c>
      <c r="B119" s="20" t="s">
        <v>250</v>
      </c>
      <c r="C119" s="94" t="s">
        <v>164</v>
      </c>
      <c r="D119" s="18" t="s">
        <v>630</v>
      </c>
      <c r="E119" s="18" t="s">
        <v>21</v>
      </c>
      <c r="F119" s="18" t="s">
        <v>307</v>
      </c>
      <c r="G119" s="18">
        <v>6.5</v>
      </c>
      <c r="H119" s="18">
        <v>3.5</v>
      </c>
      <c r="I119" s="95">
        <f t="shared" si="2"/>
        <v>5</v>
      </c>
      <c r="J119" s="96" t="str">
        <f t="shared" si="3"/>
        <v>Đạt</v>
      </c>
      <c r="K119" s="93"/>
      <c r="L119" s="93"/>
    </row>
    <row r="120" spans="1:12">
      <c r="A120" s="93">
        <v>111</v>
      </c>
      <c r="B120" s="20" t="s">
        <v>269</v>
      </c>
      <c r="C120" s="94" t="s">
        <v>96</v>
      </c>
      <c r="D120" s="97" t="s">
        <v>631</v>
      </c>
      <c r="E120" s="18" t="s">
        <v>632</v>
      </c>
      <c r="F120" s="18" t="s">
        <v>265</v>
      </c>
      <c r="G120" s="18">
        <v>6</v>
      </c>
      <c r="H120" s="18">
        <v>5.5</v>
      </c>
      <c r="I120" s="95">
        <f t="shared" si="2"/>
        <v>5.75</v>
      </c>
      <c r="J120" s="96" t="str">
        <f t="shared" si="3"/>
        <v>Đạt</v>
      </c>
      <c r="K120" s="93">
        <v>6</v>
      </c>
      <c r="L120" s="93"/>
    </row>
    <row r="121" spans="1:12">
      <c r="A121" s="93">
        <v>112</v>
      </c>
      <c r="B121" s="20" t="s">
        <v>422</v>
      </c>
      <c r="C121" s="94" t="s">
        <v>96</v>
      </c>
      <c r="D121" s="18" t="s">
        <v>633</v>
      </c>
      <c r="E121" s="18" t="s">
        <v>23</v>
      </c>
      <c r="F121" s="18" t="s">
        <v>278</v>
      </c>
      <c r="G121" s="18">
        <v>7</v>
      </c>
      <c r="H121" s="18">
        <v>6.5</v>
      </c>
      <c r="I121" s="95">
        <f t="shared" si="2"/>
        <v>6.75</v>
      </c>
      <c r="J121" s="96" t="str">
        <f t="shared" si="3"/>
        <v>Đạt</v>
      </c>
      <c r="K121" s="93"/>
      <c r="L121" s="93"/>
    </row>
    <row r="122" spans="1:12">
      <c r="A122" s="93">
        <v>113</v>
      </c>
      <c r="B122" s="20" t="s">
        <v>10</v>
      </c>
      <c r="C122" s="94" t="s">
        <v>96</v>
      </c>
      <c r="D122" s="18" t="s">
        <v>634</v>
      </c>
      <c r="E122" s="18" t="s">
        <v>17</v>
      </c>
      <c r="F122" s="18" t="s">
        <v>339</v>
      </c>
      <c r="G122" s="18">
        <v>6.5</v>
      </c>
      <c r="H122" s="18">
        <v>10</v>
      </c>
      <c r="I122" s="95">
        <f t="shared" si="2"/>
        <v>8.25</v>
      </c>
      <c r="J122" s="96" t="str">
        <f t="shared" si="3"/>
        <v>Đạt</v>
      </c>
      <c r="K122" s="93"/>
      <c r="L122" s="93"/>
    </row>
    <row r="123" spans="1:12">
      <c r="A123" s="93">
        <v>114</v>
      </c>
      <c r="B123" s="20" t="s">
        <v>253</v>
      </c>
      <c r="C123" s="94" t="s">
        <v>54</v>
      </c>
      <c r="D123" s="18" t="s">
        <v>635</v>
      </c>
      <c r="E123" s="18" t="s">
        <v>21</v>
      </c>
      <c r="F123" s="18" t="s">
        <v>339</v>
      </c>
      <c r="G123" s="18">
        <v>7</v>
      </c>
      <c r="H123" s="18">
        <v>6.5</v>
      </c>
      <c r="I123" s="95">
        <f t="shared" si="2"/>
        <v>6.75</v>
      </c>
      <c r="J123" s="96" t="str">
        <f t="shared" si="3"/>
        <v>Đạt</v>
      </c>
      <c r="K123" s="93"/>
      <c r="L123" s="93"/>
    </row>
    <row r="124" spans="1:12">
      <c r="A124" s="93">
        <v>115</v>
      </c>
      <c r="B124" s="20" t="s">
        <v>64</v>
      </c>
      <c r="C124" s="94" t="s">
        <v>54</v>
      </c>
      <c r="D124" s="18" t="s">
        <v>571</v>
      </c>
      <c r="E124" s="18" t="s">
        <v>29</v>
      </c>
      <c r="F124" s="18" t="s">
        <v>307</v>
      </c>
      <c r="G124" s="18">
        <v>6.5</v>
      </c>
      <c r="H124" s="18">
        <v>9</v>
      </c>
      <c r="I124" s="95">
        <f t="shared" si="2"/>
        <v>7.75</v>
      </c>
      <c r="J124" s="96" t="str">
        <f t="shared" si="3"/>
        <v>Đạt</v>
      </c>
      <c r="K124" s="93"/>
      <c r="L124" s="93"/>
    </row>
    <row r="125" spans="1:12">
      <c r="A125" s="93">
        <v>116</v>
      </c>
      <c r="B125" s="20" t="s">
        <v>26</v>
      </c>
      <c r="C125" s="94" t="s">
        <v>54</v>
      </c>
      <c r="D125" s="18" t="s">
        <v>636</v>
      </c>
      <c r="E125" s="18" t="s">
        <v>40</v>
      </c>
      <c r="F125" s="18" t="s">
        <v>355</v>
      </c>
      <c r="G125" s="18">
        <v>6.5</v>
      </c>
      <c r="H125" s="18">
        <v>6</v>
      </c>
      <c r="I125" s="95">
        <f t="shared" si="2"/>
        <v>6.25</v>
      </c>
      <c r="J125" s="96" t="str">
        <f t="shared" si="3"/>
        <v>Đạt</v>
      </c>
      <c r="K125" s="93"/>
      <c r="L125" s="93"/>
    </row>
    <row r="126" spans="1:12">
      <c r="A126" s="93">
        <v>117</v>
      </c>
      <c r="B126" s="20" t="s">
        <v>421</v>
      </c>
      <c r="C126" s="94" t="s">
        <v>54</v>
      </c>
      <c r="D126" s="18" t="s">
        <v>574</v>
      </c>
      <c r="E126" s="18" t="s">
        <v>21</v>
      </c>
      <c r="F126" s="18" t="s">
        <v>278</v>
      </c>
      <c r="G126" s="18">
        <v>7.5</v>
      </c>
      <c r="H126" s="18">
        <v>4</v>
      </c>
      <c r="I126" s="95">
        <f t="shared" si="2"/>
        <v>5.75</v>
      </c>
      <c r="J126" s="96" t="str">
        <f t="shared" si="3"/>
        <v>Đạt</v>
      </c>
      <c r="K126" s="93"/>
      <c r="L126" s="93"/>
    </row>
    <row r="127" spans="1:12">
      <c r="A127" s="93">
        <v>118</v>
      </c>
      <c r="B127" s="20" t="s">
        <v>373</v>
      </c>
      <c r="C127" s="94" t="s">
        <v>43</v>
      </c>
      <c r="D127" s="18" t="s">
        <v>637</v>
      </c>
      <c r="E127" s="18" t="s">
        <v>22</v>
      </c>
      <c r="F127" s="18" t="s">
        <v>355</v>
      </c>
      <c r="G127" s="18">
        <v>5.5</v>
      </c>
      <c r="H127" s="18">
        <v>4</v>
      </c>
      <c r="I127" s="95">
        <f t="shared" si="2"/>
        <v>4.75</v>
      </c>
      <c r="J127" s="96" t="str">
        <f t="shared" si="3"/>
        <v>Không đạt</v>
      </c>
      <c r="K127" s="93"/>
      <c r="L127" s="93"/>
    </row>
    <row r="128" spans="1:12">
      <c r="A128" s="93">
        <v>119</v>
      </c>
      <c r="B128" s="20" t="s">
        <v>100</v>
      </c>
      <c r="C128" s="94" t="s">
        <v>43</v>
      </c>
      <c r="D128" s="18" t="s">
        <v>638</v>
      </c>
      <c r="E128" s="18" t="s">
        <v>23</v>
      </c>
      <c r="F128" s="18" t="s">
        <v>355</v>
      </c>
      <c r="G128" s="18">
        <v>6.5</v>
      </c>
      <c r="H128" s="18">
        <v>5.5</v>
      </c>
      <c r="I128" s="95">
        <f t="shared" si="2"/>
        <v>6</v>
      </c>
      <c r="J128" s="96" t="str">
        <f t="shared" si="3"/>
        <v>Đạt</v>
      </c>
      <c r="K128" s="93"/>
      <c r="L128" s="93"/>
    </row>
    <row r="129" spans="1:12">
      <c r="A129" s="93">
        <v>120</v>
      </c>
      <c r="B129" s="20" t="s">
        <v>70</v>
      </c>
      <c r="C129" s="94" t="s">
        <v>43</v>
      </c>
      <c r="D129" s="18" t="s">
        <v>639</v>
      </c>
      <c r="E129" s="18" t="s">
        <v>21</v>
      </c>
      <c r="F129" s="18" t="s">
        <v>278</v>
      </c>
      <c r="G129" s="18">
        <v>7</v>
      </c>
      <c r="H129" s="18">
        <v>4</v>
      </c>
      <c r="I129" s="95">
        <f t="shared" si="2"/>
        <v>5.5</v>
      </c>
      <c r="J129" s="96" t="str">
        <f t="shared" si="3"/>
        <v>Đạt</v>
      </c>
      <c r="K129" s="93"/>
      <c r="L129" s="93"/>
    </row>
    <row r="130" spans="1:12">
      <c r="A130" s="93">
        <v>121</v>
      </c>
      <c r="B130" s="20" t="s">
        <v>91</v>
      </c>
      <c r="C130" s="94" t="s">
        <v>196</v>
      </c>
      <c r="D130" s="18" t="s">
        <v>523</v>
      </c>
      <c r="E130" s="18" t="s">
        <v>21</v>
      </c>
      <c r="F130" s="18" t="s">
        <v>307</v>
      </c>
      <c r="G130" s="18">
        <v>7.5</v>
      </c>
      <c r="H130" s="18">
        <v>6.5</v>
      </c>
      <c r="I130" s="95">
        <f t="shared" si="2"/>
        <v>7</v>
      </c>
      <c r="J130" s="96" t="str">
        <f t="shared" si="3"/>
        <v>Đạt</v>
      </c>
      <c r="K130" s="93"/>
      <c r="L130" s="93"/>
    </row>
    <row r="131" spans="1:12">
      <c r="A131" s="93">
        <v>122</v>
      </c>
      <c r="B131" s="20" t="s">
        <v>101</v>
      </c>
      <c r="C131" s="94" t="s">
        <v>88</v>
      </c>
      <c r="D131" s="18" t="s">
        <v>640</v>
      </c>
      <c r="E131" s="18" t="s">
        <v>21</v>
      </c>
      <c r="F131" s="18" t="s">
        <v>278</v>
      </c>
      <c r="G131" s="18">
        <v>6</v>
      </c>
      <c r="H131" s="18">
        <v>5</v>
      </c>
      <c r="I131" s="95">
        <f t="shared" si="2"/>
        <v>5.5</v>
      </c>
      <c r="J131" s="96" t="str">
        <f t="shared" si="3"/>
        <v>Đạt</v>
      </c>
      <c r="K131" s="93"/>
      <c r="L131" s="93"/>
    </row>
    <row r="132" spans="1:12">
      <c r="A132" s="93">
        <v>123</v>
      </c>
      <c r="B132" s="20" t="s">
        <v>423</v>
      </c>
      <c r="C132" s="94" t="s">
        <v>424</v>
      </c>
      <c r="D132" s="18" t="s">
        <v>641</v>
      </c>
      <c r="E132" s="18" t="s">
        <v>17</v>
      </c>
      <c r="F132" s="18" t="s">
        <v>278</v>
      </c>
      <c r="G132" s="18">
        <v>6</v>
      </c>
      <c r="H132" s="18">
        <v>5</v>
      </c>
      <c r="I132" s="95">
        <f t="shared" si="2"/>
        <v>5.5</v>
      </c>
      <c r="J132" s="96" t="str">
        <f t="shared" si="3"/>
        <v>Đạt</v>
      </c>
      <c r="K132" s="93"/>
      <c r="L132" s="93"/>
    </row>
    <row r="133" spans="1:12">
      <c r="A133" s="93">
        <v>124</v>
      </c>
      <c r="B133" s="20" t="s">
        <v>425</v>
      </c>
      <c r="C133" s="94" t="s">
        <v>424</v>
      </c>
      <c r="D133" s="18" t="s">
        <v>642</v>
      </c>
      <c r="E133" s="18" t="s">
        <v>13</v>
      </c>
      <c r="F133" s="57" t="s">
        <v>278</v>
      </c>
      <c r="G133" s="57">
        <v>6.5</v>
      </c>
      <c r="H133" s="57" t="s">
        <v>508</v>
      </c>
      <c r="I133" s="95">
        <f t="shared" si="2"/>
        <v>3.25</v>
      </c>
      <c r="J133" s="96" t="str">
        <f t="shared" si="3"/>
        <v>Không đạt</v>
      </c>
      <c r="K133" s="93"/>
      <c r="L133" s="93"/>
    </row>
    <row r="134" spans="1:12">
      <c r="A134" s="93">
        <v>125</v>
      </c>
      <c r="B134" s="20" t="s">
        <v>26</v>
      </c>
      <c r="C134" s="94" t="s">
        <v>257</v>
      </c>
      <c r="D134" s="18" t="s">
        <v>643</v>
      </c>
      <c r="E134" s="18" t="s">
        <v>21</v>
      </c>
      <c r="F134" s="18" t="s">
        <v>339</v>
      </c>
      <c r="G134" s="18">
        <v>7.5</v>
      </c>
      <c r="H134" s="18">
        <v>7.5</v>
      </c>
      <c r="I134" s="95">
        <f t="shared" si="2"/>
        <v>7.5</v>
      </c>
      <c r="J134" s="96" t="str">
        <f t="shared" si="3"/>
        <v>Đạt</v>
      </c>
      <c r="K134" s="93"/>
      <c r="L134" s="93"/>
    </row>
    <row r="135" spans="1:12">
      <c r="A135" s="93">
        <v>126</v>
      </c>
      <c r="B135" s="20" t="s">
        <v>426</v>
      </c>
      <c r="C135" s="94" t="s">
        <v>427</v>
      </c>
      <c r="D135" s="18" t="s">
        <v>644</v>
      </c>
      <c r="E135" s="18" t="s">
        <v>13</v>
      </c>
      <c r="F135" s="18" t="s">
        <v>278</v>
      </c>
      <c r="G135" s="18">
        <v>6</v>
      </c>
      <c r="H135" s="18">
        <v>4</v>
      </c>
      <c r="I135" s="95">
        <f t="shared" si="2"/>
        <v>5</v>
      </c>
      <c r="J135" s="96" t="str">
        <f t="shared" si="3"/>
        <v>Đạt</v>
      </c>
      <c r="K135" s="93"/>
      <c r="L135" s="93"/>
    </row>
    <row r="136" spans="1:12">
      <c r="A136" s="93">
        <v>127</v>
      </c>
      <c r="B136" s="20" t="s">
        <v>38</v>
      </c>
      <c r="C136" s="94" t="s">
        <v>246</v>
      </c>
      <c r="D136" s="18" t="s">
        <v>645</v>
      </c>
      <c r="E136" s="18" t="s">
        <v>21</v>
      </c>
      <c r="F136" s="18" t="s">
        <v>278</v>
      </c>
      <c r="G136" s="18">
        <v>7</v>
      </c>
      <c r="H136" s="18">
        <v>4</v>
      </c>
      <c r="I136" s="95">
        <f t="shared" si="2"/>
        <v>5.5</v>
      </c>
      <c r="J136" s="96" t="str">
        <f t="shared" si="3"/>
        <v>Đạt</v>
      </c>
      <c r="K136" s="93"/>
      <c r="L136" s="93"/>
    </row>
    <row r="137" spans="1:12">
      <c r="A137" s="93">
        <v>128</v>
      </c>
      <c r="B137" s="20" t="s">
        <v>374</v>
      </c>
      <c r="C137" s="94" t="s">
        <v>375</v>
      </c>
      <c r="D137" s="18" t="s">
        <v>646</v>
      </c>
      <c r="E137" s="18" t="s">
        <v>21</v>
      </c>
      <c r="F137" s="18" t="s">
        <v>355</v>
      </c>
      <c r="G137" s="18">
        <v>6</v>
      </c>
      <c r="H137" s="18">
        <v>6</v>
      </c>
      <c r="I137" s="95">
        <f t="shared" si="2"/>
        <v>6</v>
      </c>
      <c r="J137" s="96" t="str">
        <f t="shared" si="3"/>
        <v>Đạt</v>
      </c>
      <c r="K137" s="93"/>
      <c r="L137" s="93"/>
    </row>
    <row r="138" spans="1:12">
      <c r="A138" s="93">
        <v>129</v>
      </c>
      <c r="B138" s="20" t="s">
        <v>322</v>
      </c>
      <c r="C138" s="94" t="s">
        <v>263</v>
      </c>
      <c r="D138" s="18" t="s">
        <v>647</v>
      </c>
      <c r="E138" s="18" t="s">
        <v>21</v>
      </c>
      <c r="F138" s="18" t="s">
        <v>307</v>
      </c>
      <c r="G138" s="18">
        <v>6.5</v>
      </c>
      <c r="H138" s="18">
        <v>5.5</v>
      </c>
      <c r="I138" s="95">
        <f t="shared" si="2"/>
        <v>6</v>
      </c>
      <c r="J138" s="96" t="str">
        <f t="shared" si="3"/>
        <v>Đạt</v>
      </c>
      <c r="K138" s="93"/>
      <c r="L138" s="93"/>
    </row>
    <row r="139" spans="1:12">
      <c r="A139" s="93">
        <v>130</v>
      </c>
      <c r="B139" s="20" t="s">
        <v>45</v>
      </c>
      <c r="C139" s="94" t="s">
        <v>263</v>
      </c>
      <c r="D139" s="18" t="s">
        <v>648</v>
      </c>
      <c r="E139" s="18" t="s">
        <v>9</v>
      </c>
      <c r="F139" s="18" t="s">
        <v>339</v>
      </c>
      <c r="G139" s="18">
        <v>6</v>
      </c>
      <c r="H139" s="18">
        <v>6</v>
      </c>
      <c r="I139" s="95">
        <f t="shared" ref="I139:I201" si="4">SUM(G139:H139)/2</f>
        <v>6</v>
      </c>
      <c r="J139" s="96" t="str">
        <f t="shared" ref="J139:J201" si="5">IF(AND(I139&gt;=5,MIN(G139:H139)&gt;=3),"Đạt","Không đạt")</f>
        <v>Đạt</v>
      </c>
      <c r="K139" s="93"/>
      <c r="L139" s="93"/>
    </row>
    <row r="140" spans="1:12">
      <c r="A140" s="93">
        <v>131</v>
      </c>
      <c r="B140" s="20" t="s">
        <v>10</v>
      </c>
      <c r="C140" s="94" t="s">
        <v>263</v>
      </c>
      <c r="D140" s="18" t="s">
        <v>615</v>
      </c>
      <c r="E140" s="18" t="s">
        <v>21</v>
      </c>
      <c r="F140" s="18" t="s">
        <v>355</v>
      </c>
      <c r="G140" s="18">
        <v>7.5</v>
      </c>
      <c r="H140" s="18">
        <v>6.5</v>
      </c>
      <c r="I140" s="95">
        <f t="shared" si="4"/>
        <v>7</v>
      </c>
      <c r="J140" s="96" t="str">
        <f t="shared" si="5"/>
        <v>Đạt</v>
      </c>
      <c r="K140" s="93"/>
      <c r="L140" s="93"/>
    </row>
    <row r="141" spans="1:12">
      <c r="A141" s="93">
        <v>132</v>
      </c>
      <c r="B141" s="20" t="s">
        <v>349</v>
      </c>
      <c r="C141" s="94" t="s">
        <v>350</v>
      </c>
      <c r="D141" s="18" t="s">
        <v>561</v>
      </c>
      <c r="E141" s="18" t="s">
        <v>23</v>
      </c>
      <c r="F141" s="18" t="s">
        <v>339</v>
      </c>
      <c r="G141" s="18">
        <v>5</v>
      </c>
      <c r="H141" s="18">
        <v>8.5</v>
      </c>
      <c r="I141" s="95">
        <f t="shared" si="4"/>
        <v>6.75</v>
      </c>
      <c r="J141" s="96" t="str">
        <f t="shared" si="5"/>
        <v>Đạt</v>
      </c>
      <c r="K141" s="93"/>
      <c r="L141" s="93"/>
    </row>
    <row r="142" spans="1:12">
      <c r="A142" s="93">
        <v>133</v>
      </c>
      <c r="B142" s="20" t="s">
        <v>260</v>
      </c>
      <c r="C142" s="94" t="s">
        <v>90</v>
      </c>
      <c r="D142" s="18" t="s">
        <v>649</v>
      </c>
      <c r="E142" s="18" t="s">
        <v>9</v>
      </c>
      <c r="F142" s="18" t="s">
        <v>278</v>
      </c>
      <c r="G142" s="18">
        <v>6.5</v>
      </c>
      <c r="H142" s="18">
        <v>6.5</v>
      </c>
      <c r="I142" s="95">
        <f t="shared" si="4"/>
        <v>6.5</v>
      </c>
      <c r="J142" s="96" t="str">
        <f t="shared" si="5"/>
        <v>Đạt</v>
      </c>
      <c r="K142" s="93"/>
      <c r="L142" s="93"/>
    </row>
    <row r="143" spans="1:12">
      <c r="A143" s="93">
        <v>134</v>
      </c>
      <c r="B143" s="20" t="s">
        <v>490</v>
      </c>
      <c r="C143" s="94" t="s">
        <v>491</v>
      </c>
      <c r="D143" s="18" t="s">
        <v>650</v>
      </c>
      <c r="E143" s="18" t="s">
        <v>21</v>
      </c>
      <c r="F143" s="18" t="s">
        <v>487</v>
      </c>
      <c r="G143" s="18">
        <v>7</v>
      </c>
      <c r="H143" s="18">
        <v>7.5</v>
      </c>
      <c r="I143" s="95">
        <f t="shared" si="4"/>
        <v>7.25</v>
      </c>
      <c r="J143" s="96" t="str">
        <f t="shared" si="5"/>
        <v>Đạt</v>
      </c>
      <c r="K143" s="93"/>
      <c r="L143" s="93"/>
    </row>
    <row r="144" spans="1:12">
      <c r="A144" s="93">
        <v>135</v>
      </c>
      <c r="B144" s="20" t="s">
        <v>272</v>
      </c>
      <c r="C144" s="94" t="s">
        <v>150</v>
      </c>
      <c r="D144" s="18" t="s">
        <v>592</v>
      </c>
      <c r="E144" s="18" t="s">
        <v>11</v>
      </c>
      <c r="F144" s="18" t="s">
        <v>278</v>
      </c>
      <c r="G144" s="18">
        <v>7.5</v>
      </c>
      <c r="H144" s="18">
        <v>7.5</v>
      </c>
      <c r="I144" s="95">
        <f t="shared" si="4"/>
        <v>7.5</v>
      </c>
      <c r="J144" s="96" t="str">
        <f t="shared" si="5"/>
        <v>Đạt</v>
      </c>
      <c r="K144" s="93"/>
      <c r="L144" s="93"/>
    </row>
    <row r="145" spans="1:12">
      <c r="A145" s="93">
        <v>136</v>
      </c>
      <c r="B145" s="20" t="s">
        <v>326</v>
      </c>
      <c r="C145" s="94" t="s">
        <v>327</v>
      </c>
      <c r="D145" s="18" t="s">
        <v>651</v>
      </c>
      <c r="E145" s="18" t="s">
        <v>23</v>
      </c>
      <c r="F145" s="18" t="s">
        <v>307</v>
      </c>
      <c r="G145" s="18">
        <v>7</v>
      </c>
      <c r="H145" s="18">
        <v>7</v>
      </c>
      <c r="I145" s="95">
        <f t="shared" si="4"/>
        <v>7</v>
      </c>
      <c r="J145" s="96" t="str">
        <f t="shared" si="5"/>
        <v>Đạt</v>
      </c>
      <c r="K145" s="93"/>
      <c r="L145" s="93"/>
    </row>
    <row r="146" spans="1:12">
      <c r="A146" s="93">
        <v>137</v>
      </c>
      <c r="B146" s="20" t="s">
        <v>72</v>
      </c>
      <c r="C146" s="94" t="s">
        <v>35</v>
      </c>
      <c r="D146" s="18" t="s">
        <v>652</v>
      </c>
      <c r="E146" s="18" t="s">
        <v>29</v>
      </c>
      <c r="F146" s="18" t="s">
        <v>355</v>
      </c>
      <c r="G146" s="18">
        <v>7</v>
      </c>
      <c r="H146" s="18">
        <v>4.5</v>
      </c>
      <c r="I146" s="95">
        <f t="shared" si="4"/>
        <v>5.75</v>
      </c>
      <c r="J146" s="96" t="str">
        <f t="shared" si="5"/>
        <v>Đạt</v>
      </c>
      <c r="K146" s="93"/>
      <c r="L146" s="93"/>
    </row>
    <row r="147" spans="1:12">
      <c r="A147" s="93">
        <v>138</v>
      </c>
      <c r="B147" s="20" t="s">
        <v>322</v>
      </c>
      <c r="C147" s="94" t="s">
        <v>35</v>
      </c>
      <c r="D147" s="18" t="s">
        <v>653</v>
      </c>
      <c r="E147" s="18" t="s">
        <v>21</v>
      </c>
      <c r="F147" s="18" t="s">
        <v>339</v>
      </c>
      <c r="G147" s="18">
        <v>7</v>
      </c>
      <c r="H147" s="18">
        <v>8.5</v>
      </c>
      <c r="I147" s="95">
        <f t="shared" si="4"/>
        <v>7.75</v>
      </c>
      <c r="J147" s="96" t="str">
        <f t="shared" si="5"/>
        <v>Đạt</v>
      </c>
      <c r="K147" s="93"/>
      <c r="L147" s="93"/>
    </row>
    <row r="148" spans="1:12">
      <c r="A148" s="93">
        <v>139</v>
      </c>
      <c r="B148" s="20" t="s">
        <v>325</v>
      </c>
      <c r="C148" s="94" t="s">
        <v>35</v>
      </c>
      <c r="D148" s="18" t="s">
        <v>564</v>
      </c>
      <c r="E148" s="18" t="s">
        <v>21</v>
      </c>
      <c r="F148" s="18" t="s">
        <v>307</v>
      </c>
      <c r="G148" s="18">
        <v>7</v>
      </c>
      <c r="H148" s="18">
        <v>6.5</v>
      </c>
      <c r="I148" s="95">
        <f t="shared" si="4"/>
        <v>6.75</v>
      </c>
      <c r="J148" s="96" t="str">
        <f t="shared" si="5"/>
        <v>Đạt</v>
      </c>
      <c r="K148" s="93"/>
      <c r="L148" s="93"/>
    </row>
    <row r="149" spans="1:12">
      <c r="A149" s="93">
        <v>140</v>
      </c>
      <c r="B149" s="20" t="s">
        <v>26</v>
      </c>
      <c r="C149" s="94" t="s">
        <v>35</v>
      </c>
      <c r="D149" s="18" t="s">
        <v>640</v>
      </c>
      <c r="E149" s="18" t="s">
        <v>13</v>
      </c>
      <c r="F149" s="18" t="s">
        <v>339</v>
      </c>
      <c r="G149" s="18">
        <v>7.5</v>
      </c>
      <c r="H149" s="18">
        <v>8.5</v>
      </c>
      <c r="I149" s="95">
        <f t="shared" si="4"/>
        <v>8</v>
      </c>
      <c r="J149" s="96" t="str">
        <f t="shared" si="5"/>
        <v>Đạt</v>
      </c>
      <c r="K149" s="93"/>
      <c r="L149" s="93"/>
    </row>
    <row r="150" spans="1:12">
      <c r="A150" s="93">
        <v>141</v>
      </c>
      <c r="B150" s="20" t="s">
        <v>100</v>
      </c>
      <c r="C150" s="94" t="s">
        <v>35</v>
      </c>
      <c r="D150" s="18" t="s">
        <v>654</v>
      </c>
      <c r="E150" s="18" t="s">
        <v>342</v>
      </c>
      <c r="F150" s="18" t="s">
        <v>355</v>
      </c>
      <c r="G150" s="18">
        <v>5.5</v>
      </c>
      <c r="H150" s="18">
        <v>5</v>
      </c>
      <c r="I150" s="95">
        <f t="shared" si="4"/>
        <v>5.25</v>
      </c>
      <c r="J150" s="96" t="str">
        <f t="shared" si="5"/>
        <v>Đạt</v>
      </c>
      <c r="K150" s="93"/>
      <c r="L150" s="93"/>
    </row>
    <row r="151" spans="1:12">
      <c r="A151" s="93">
        <v>142</v>
      </c>
      <c r="B151" s="20" t="s">
        <v>48</v>
      </c>
      <c r="C151" s="94" t="s">
        <v>35</v>
      </c>
      <c r="D151" s="18" t="s">
        <v>655</v>
      </c>
      <c r="E151" s="18" t="s">
        <v>431</v>
      </c>
      <c r="F151" s="57" t="s">
        <v>278</v>
      </c>
      <c r="G151" s="57" t="s">
        <v>508</v>
      </c>
      <c r="H151" s="57" t="s">
        <v>508</v>
      </c>
      <c r="I151" s="95">
        <f t="shared" si="4"/>
        <v>0</v>
      </c>
      <c r="J151" s="96" t="str">
        <f t="shared" si="5"/>
        <v>Không đạt</v>
      </c>
      <c r="K151" s="93"/>
      <c r="L151" s="93"/>
    </row>
    <row r="152" spans="1:12">
      <c r="A152" s="93">
        <v>143</v>
      </c>
      <c r="B152" s="20" t="s">
        <v>192</v>
      </c>
      <c r="C152" s="94" t="s">
        <v>35</v>
      </c>
      <c r="D152" s="18" t="s">
        <v>653</v>
      </c>
      <c r="E152" s="18" t="s">
        <v>165</v>
      </c>
      <c r="F152" s="18" t="s">
        <v>278</v>
      </c>
      <c r="G152" s="18">
        <v>8.5</v>
      </c>
      <c r="H152" s="18">
        <v>7</v>
      </c>
      <c r="I152" s="95">
        <f t="shared" si="4"/>
        <v>7.75</v>
      </c>
      <c r="J152" s="96" t="str">
        <f t="shared" si="5"/>
        <v>Đạt</v>
      </c>
      <c r="K152" s="93"/>
      <c r="L152" s="93"/>
    </row>
    <row r="153" spans="1:12">
      <c r="A153" s="93">
        <v>144</v>
      </c>
      <c r="B153" s="20" t="s">
        <v>328</v>
      </c>
      <c r="C153" s="94" t="s">
        <v>247</v>
      </c>
      <c r="D153" s="18" t="s">
        <v>616</v>
      </c>
      <c r="E153" s="18" t="s">
        <v>23</v>
      </c>
      <c r="F153" s="18" t="s">
        <v>307</v>
      </c>
      <c r="G153" s="18">
        <v>7</v>
      </c>
      <c r="H153" s="18">
        <v>7</v>
      </c>
      <c r="I153" s="95">
        <f t="shared" si="4"/>
        <v>7</v>
      </c>
      <c r="J153" s="96" t="str">
        <f t="shared" si="5"/>
        <v>Đạt</v>
      </c>
      <c r="K153" s="93"/>
      <c r="L153" s="93"/>
    </row>
    <row r="154" spans="1:12">
      <c r="A154" s="93">
        <v>145</v>
      </c>
      <c r="B154" s="20" t="s">
        <v>399</v>
      </c>
      <c r="C154" s="94" t="s">
        <v>151</v>
      </c>
      <c r="D154" s="97" t="s">
        <v>656</v>
      </c>
      <c r="E154" s="18" t="s">
        <v>21</v>
      </c>
      <c r="F154" s="18" t="s">
        <v>385</v>
      </c>
      <c r="G154" s="18">
        <v>4</v>
      </c>
      <c r="H154" s="18">
        <v>6.5</v>
      </c>
      <c r="I154" s="95">
        <f t="shared" si="4"/>
        <v>5.25</v>
      </c>
      <c r="J154" s="96" t="str">
        <f t="shared" si="5"/>
        <v>Đạt</v>
      </c>
      <c r="K154" s="93"/>
      <c r="L154" s="93"/>
    </row>
    <row r="155" spans="1:12">
      <c r="A155" s="93">
        <v>146</v>
      </c>
      <c r="B155" s="20" t="s">
        <v>379</v>
      </c>
      <c r="C155" s="94" t="s">
        <v>79</v>
      </c>
      <c r="D155" s="18" t="s">
        <v>657</v>
      </c>
      <c r="E155" s="18" t="s">
        <v>21</v>
      </c>
      <c r="F155" s="18" t="s">
        <v>355</v>
      </c>
      <c r="G155" s="18">
        <v>5</v>
      </c>
      <c r="H155" s="18">
        <v>5</v>
      </c>
      <c r="I155" s="95">
        <f t="shared" si="4"/>
        <v>5</v>
      </c>
      <c r="J155" s="96" t="str">
        <f t="shared" si="5"/>
        <v>Đạt</v>
      </c>
      <c r="K155" s="93"/>
      <c r="L155" s="93"/>
    </row>
    <row r="156" spans="1:12">
      <c r="A156" s="93">
        <v>147</v>
      </c>
      <c r="B156" s="20" t="s">
        <v>429</v>
      </c>
      <c r="C156" s="94" t="s">
        <v>152</v>
      </c>
      <c r="D156" s="18" t="s">
        <v>658</v>
      </c>
      <c r="E156" s="18" t="s">
        <v>430</v>
      </c>
      <c r="F156" s="18" t="s">
        <v>278</v>
      </c>
      <c r="G156" s="18">
        <v>7</v>
      </c>
      <c r="H156" s="18">
        <v>7</v>
      </c>
      <c r="I156" s="95">
        <f t="shared" si="4"/>
        <v>7</v>
      </c>
      <c r="J156" s="96" t="str">
        <f t="shared" si="5"/>
        <v>Đạt</v>
      </c>
      <c r="K156" s="93"/>
      <c r="L156" s="93"/>
    </row>
    <row r="157" spans="1:12">
      <c r="A157" s="93">
        <v>148</v>
      </c>
      <c r="B157" s="20" t="s">
        <v>26</v>
      </c>
      <c r="C157" s="94" t="s">
        <v>44</v>
      </c>
      <c r="D157" s="18" t="s">
        <v>659</v>
      </c>
      <c r="E157" s="18" t="s">
        <v>21</v>
      </c>
      <c r="F157" s="18" t="s">
        <v>339</v>
      </c>
      <c r="G157" s="18">
        <v>7</v>
      </c>
      <c r="H157" s="18">
        <v>8.5</v>
      </c>
      <c r="I157" s="95">
        <f t="shared" si="4"/>
        <v>7.75</v>
      </c>
      <c r="J157" s="96" t="str">
        <f t="shared" si="5"/>
        <v>Đạt</v>
      </c>
      <c r="K157" s="93"/>
      <c r="L157" s="93"/>
    </row>
    <row r="158" spans="1:12">
      <c r="A158" s="93">
        <v>149</v>
      </c>
      <c r="B158" s="20" t="s">
        <v>26</v>
      </c>
      <c r="C158" s="94" t="s">
        <v>44</v>
      </c>
      <c r="D158" s="18" t="s">
        <v>660</v>
      </c>
      <c r="E158" s="18" t="s">
        <v>13</v>
      </c>
      <c r="F158" s="18" t="s">
        <v>355</v>
      </c>
      <c r="G158" s="18">
        <v>6.5</v>
      </c>
      <c r="H158" s="18">
        <v>6.5</v>
      </c>
      <c r="I158" s="95">
        <f t="shared" si="4"/>
        <v>6.5</v>
      </c>
      <c r="J158" s="96" t="str">
        <f t="shared" si="5"/>
        <v>Đạt</v>
      </c>
      <c r="K158" s="93"/>
      <c r="L158" s="93"/>
    </row>
    <row r="159" spans="1:12">
      <c r="A159" s="93">
        <v>150</v>
      </c>
      <c r="B159" s="20" t="s">
        <v>167</v>
      </c>
      <c r="C159" s="94" t="s">
        <v>44</v>
      </c>
      <c r="D159" s="18" t="s">
        <v>556</v>
      </c>
      <c r="E159" s="18" t="s">
        <v>22</v>
      </c>
      <c r="F159" s="18" t="s">
        <v>307</v>
      </c>
      <c r="G159" s="18">
        <v>7.5</v>
      </c>
      <c r="H159" s="18">
        <v>7</v>
      </c>
      <c r="I159" s="95">
        <f t="shared" si="4"/>
        <v>7.25</v>
      </c>
      <c r="J159" s="96" t="str">
        <f t="shared" si="5"/>
        <v>Đạt</v>
      </c>
      <c r="K159" s="93"/>
      <c r="L159" s="93"/>
    </row>
    <row r="160" spans="1:12">
      <c r="A160" s="93">
        <v>151</v>
      </c>
      <c r="B160" s="20" t="s">
        <v>48</v>
      </c>
      <c r="C160" s="94" t="s">
        <v>14</v>
      </c>
      <c r="D160" s="18" t="s">
        <v>648</v>
      </c>
      <c r="E160" s="18" t="s">
        <v>21</v>
      </c>
      <c r="F160" s="18" t="s">
        <v>339</v>
      </c>
      <c r="G160" s="18">
        <v>7</v>
      </c>
      <c r="H160" s="18">
        <v>7</v>
      </c>
      <c r="I160" s="95">
        <f t="shared" si="4"/>
        <v>7</v>
      </c>
      <c r="J160" s="96" t="str">
        <f t="shared" si="5"/>
        <v>Đạt</v>
      </c>
      <c r="K160" s="93"/>
      <c r="L160" s="93"/>
    </row>
    <row r="161" spans="1:12">
      <c r="A161" s="93">
        <v>152</v>
      </c>
      <c r="B161" s="20" t="s">
        <v>432</v>
      </c>
      <c r="C161" s="94" t="s">
        <v>433</v>
      </c>
      <c r="D161" s="18" t="s">
        <v>661</v>
      </c>
      <c r="E161" s="18" t="s">
        <v>23</v>
      </c>
      <c r="F161" s="18" t="s">
        <v>278</v>
      </c>
      <c r="G161" s="18">
        <v>6.5</v>
      </c>
      <c r="H161" s="18">
        <v>6.5</v>
      </c>
      <c r="I161" s="95">
        <f t="shared" si="4"/>
        <v>6.5</v>
      </c>
      <c r="J161" s="96" t="str">
        <f t="shared" si="5"/>
        <v>Đạt</v>
      </c>
      <c r="K161" s="93"/>
      <c r="L161" s="93"/>
    </row>
    <row r="162" spans="1:12">
      <c r="A162" s="93">
        <v>153</v>
      </c>
      <c r="B162" s="20" t="s">
        <v>351</v>
      </c>
      <c r="C162" s="94" t="s">
        <v>55</v>
      </c>
      <c r="D162" s="18" t="s">
        <v>662</v>
      </c>
      <c r="E162" s="18" t="s">
        <v>22</v>
      </c>
      <c r="F162" s="18" t="s">
        <v>339</v>
      </c>
      <c r="G162" s="18">
        <v>7.5</v>
      </c>
      <c r="H162" s="18">
        <v>8.5</v>
      </c>
      <c r="I162" s="95">
        <f t="shared" si="4"/>
        <v>8</v>
      </c>
      <c r="J162" s="96" t="str">
        <f t="shared" si="5"/>
        <v>Đạt</v>
      </c>
      <c r="K162" s="93"/>
      <c r="L162" s="93"/>
    </row>
    <row r="163" spans="1:12">
      <c r="A163" s="93">
        <v>154</v>
      </c>
      <c r="B163" s="20" t="s">
        <v>380</v>
      </c>
      <c r="C163" s="94" t="s">
        <v>153</v>
      </c>
      <c r="D163" s="18" t="s">
        <v>663</v>
      </c>
      <c r="E163" s="18" t="s">
        <v>9</v>
      </c>
      <c r="F163" s="18" t="s">
        <v>355</v>
      </c>
      <c r="G163" s="18">
        <v>7</v>
      </c>
      <c r="H163" s="18">
        <v>5</v>
      </c>
      <c r="I163" s="95">
        <f t="shared" si="4"/>
        <v>6</v>
      </c>
      <c r="J163" s="96" t="str">
        <f t="shared" si="5"/>
        <v>Đạt</v>
      </c>
      <c r="K163" s="93"/>
      <c r="L163" s="93"/>
    </row>
    <row r="164" spans="1:12">
      <c r="A164" s="93">
        <v>155</v>
      </c>
      <c r="B164" s="20" t="s">
        <v>45</v>
      </c>
      <c r="C164" s="94" t="s">
        <v>62</v>
      </c>
      <c r="D164" s="18" t="s">
        <v>664</v>
      </c>
      <c r="E164" s="18" t="s">
        <v>13</v>
      </c>
      <c r="F164" s="18" t="s">
        <v>278</v>
      </c>
      <c r="G164" s="18">
        <v>7.5</v>
      </c>
      <c r="H164" s="18">
        <v>6</v>
      </c>
      <c r="I164" s="95">
        <f t="shared" si="4"/>
        <v>6.75</v>
      </c>
      <c r="J164" s="96" t="str">
        <f t="shared" si="5"/>
        <v>Đạt</v>
      </c>
      <c r="K164" s="93"/>
      <c r="L164" s="93"/>
    </row>
    <row r="165" spans="1:12">
      <c r="A165" s="93">
        <v>156</v>
      </c>
      <c r="B165" s="20" t="s">
        <v>270</v>
      </c>
      <c r="C165" s="94" t="s">
        <v>381</v>
      </c>
      <c r="D165" s="18" t="s">
        <v>665</v>
      </c>
      <c r="E165" s="18" t="s">
        <v>21</v>
      </c>
      <c r="F165" s="18" t="s">
        <v>355</v>
      </c>
      <c r="G165" s="18">
        <v>6</v>
      </c>
      <c r="H165" s="18">
        <v>6</v>
      </c>
      <c r="I165" s="95">
        <f t="shared" si="4"/>
        <v>6</v>
      </c>
      <c r="J165" s="96" t="str">
        <f t="shared" si="5"/>
        <v>Đạt</v>
      </c>
      <c r="K165" s="93"/>
      <c r="L165" s="93"/>
    </row>
    <row r="166" spans="1:12">
      <c r="A166" s="93">
        <v>157</v>
      </c>
      <c r="B166" s="20" t="s">
        <v>334</v>
      </c>
      <c r="C166" s="94" t="s">
        <v>376</v>
      </c>
      <c r="D166" s="18" t="s">
        <v>666</v>
      </c>
      <c r="E166" s="18" t="s">
        <v>21</v>
      </c>
      <c r="F166" s="18" t="s">
        <v>355</v>
      </c>
      <c r="G166" s="18">
        <v>5.5</v>
      </c>
      <c r="H166" s="18">
        <v>6</v>
      </c>
      <c r="I166" s="95">
        <f t="shared" si="4"/>
        <v>5.75</v>
      </c>
      <c r="J166" s="96" t="str">
        <f t="shared" si="5"/>
        <v>Đạt</v>
      </c>
      <c r="K166" s="93"/>
      <c r="L166" s="93"/>
    </row>
    <row r="167" spans="1:12">
      <c r="A167" s="93">
        <v>158</v>
      </c>
      <c r="B167" s="20" t="s">
        <v>58</v>
      </c>
      <c r="C167" s="94" t="s">
        <v>440</v>
      </c>
      <c r="D167" s="18" t="s">
        <v>667</v>
      </c>
      <c r="E167" s="18" t="s">
        <v>21</v>
      </c>
      <c r="F167" s="18" t="s">
        <v>278</v>
      </c>
      <c r="G167" s="18">
        <v>7.5</v>
      </c>
      <c r="H167" s="18">
        <v>6</v>
      </c>
      <c r="I167" s="95">
        <f t="shared" si="4"/>
        <v>6.75</v>
      </c>
      <c r="J167" s="96" t="str">
        <f t="shared" si="5"/>
        <v>Đạt</v>
      </c>
      <c r="K167" s="93"/>
      <c r="L167" s="93"/>
    </row>
    <row r="168" spans="1:12">
      <c r="A168" s="93">
        <v>159</v>
      </c>
      <c r="B168" s="20" t="s">
        <v>26</v>
      </c>
      <c r="C168" s="94" t="s">
        <v>492</v>
      </c>
      <c r="D168" s="18" t="s">
        <v>552</v>
      </c>
      <c r="E168" s="18" t="s">
        <v>23</v>
      </c>
      <c r="F168" s="18" t="s">
        <v>487</v>
      </c>
      <c r="G168" s="18">
        <v>6.5</v>
      </c>
      <c r="H168" s="18">
        <v>6.5</v>
      </c>
      <c r="I168" s="95">
        <f t="shared" si="4"/>
        <v>6.5</v>
      </c>
      <c r="J168" s="96" t="str">
        <f t="shared" si="5"/>
        <v>Đạt</v>
      </c>
      <c r="K168" s="93"/>
      <c r="L168" s="93"/>
    </row>
    <row r="169" spans="1:12">
      <c r="A169" s="93">
        <v>160</v>
      </c>
      <c r="B169" s="20" t="s">
        <v>323</v>
      </c>
      <c r="C169" s="94" t="s">
        <v>324</v>
      </c>
      <c r="D169" s="18" t="s">
        <v>668</v>
      </c>
      <c r="E169" s="18" t="s">
        <v>23</v>
      </c>
      <c r="F169" s="18" t="s">
        <v>307</v>
      </c>
      <c r="G169" s="18">
        <v>7</v>
      </c>
      <c r="H169" s="18">
        <v>9</v>
      </c>
      <c r="I169" s="95">
        <f t="shared" si="4"/>
        <v>8</v>
      </c>
      <c r="J169" s="96" t="str">
        <f t="shared" si="5"/>
        <v>Đạt</v>
      </c>
      <c r="K169" s="93"/>
      <c r="L169" s="93"/>
    </row>
    <row r="170" spans="1:12">
      <c r="A170" s="93">
        <v>161</v>
      </c>
      <c r="B170" s="20" t="s">
        <v>434</v>
      </c>
      <c r="C170" s="94" t="s">
        <v>435</v>
      </c>
      <c r="D170" s="18" t="s">
        <v>669</v>
      </c>
      <c r="E170" s="18" t="s">
        <v>21</v>
      </c>
      <c r="F170" s="18" t="s">
        <v>278</v>
      </c>
      <c r="G170" s="18">
        <v>7.5</v>
      </c>
      <c r="H170" s="18">
        <v>5</v>
      </c>
      <c r="I170" s="95">
        <f t="shared" si="4"/>
        <v>6.25</v>
      </c>
      <c r="J170" s="96" t="str">
        <f t="shared" si="5"/>
        <v>Đạt</v>
      </c>
      <c r="K170" s="93"/>
      <c r="L170" s="93"/>
    </row>
    <row r="171" spans="1:12">
      <c r="A171" s="93">
        <v>162</v>
      </c>
      <c r="B171" s="20" t="s">
        <v>352</v>
      </c>
      <c r="C171" s="94" t="s">
        <v>82</v>
      </c>
      <c r="D171" s="18" t="s">
        <v>670</v>
      </c>
      <c r="E171" s="18" t="s">
        <v>23</v>
      </c>
      <c r="F171" s="18" t="s">
        <v>339</v>
      </c>
      <c r="G171" s="18">
        <v>6.5</v>
      </c>
      <c r="H171" s="18">
        <v>7</v>
      </c>
      <c r="I171" s="95">
        <f t="shared" si="4"/>
        <v>6.75</v>
      </c>
      <c r="J171" s="96" t="str">
        <f t="shared" si="5"/>
        <v>Đạt</v>
      </c>
      <c r="K171" s="93"/>
      <c r="L171" s="93"/>
    </row>
    <row r="172" spans="1:12">
      <c r="A172" s="93">
        <v>163</v>
      </c>
      <c r="B172" s="20" t="s">
        <v>37</v>
      </c>
      <c r="C172" s="94" t="s">
        <v>39</v>
      </c>
      <c r="D172" s="18" t="s">
        <v>671</v>
      </c>
      <c r="E172" s="18" t="s">
        <v>23</v>
      </c>
      <c r="F172" s="18" t="s">
        <v>355</v>
      </c>
      <c r="G172" s="18">
        <v>7</v>
      </c>
      <c r="H172" s="18">
        <v>4</v>
      </c>
      <c r="I172" s="95">
        <f t="shared" si="4"/>
        <v>5.5</v>
      </c>
      <c r="J172" s="96" t="str">
        <f t="shared" si="5"/>
        <v>Đạt</v>
      </c>
      <c r="K172" s="93"/>
      <c r="L172" s="93"/>
    </row>
    <row r="173" spans="1:12">
      <c r="A173" s="93">
        <v>164</v>
      </c>
      <c r="B173" s="20" t="s">
        <v>436</v>
      </c>
      <c r="C173" s="94" t="s">
        <v>39</v>
      </c>
      <c r="D173" s="18" t="s">
        <v>672</v>
      </c>
      <c r="E173" s="18" t="s">
        <v>9</v>
      </c>
      <c r="F173" s="18" t="s">
        <v>278</v>
      </c>
      <c r="G173" s="18">
        <v>7</v>
      </c>
      <c r="H173" s="18">
        <v>5</v>
      </c>
      <c r="I173" s="95">
        <f t="shared" si="4"/>
        <v>6</v>
      </c>
      <c r="J173" s="96" t="str">
        <f t="shared" si="5"/>
        <v>Đạt</v>
      </c>
      <c r="K173" s="93"/>
      <c r="L173" s="93"/>
    </row>
    <row r="174" spans="1:12">
      <c r="A174" s="93">
        <v>165</v>
      </c>
      <c r="B174" s="20" t="s">
        <v>331</v>
      </c>
      <c r="C174" s="94" t="s">
        <v>39</v>
      </c>
      <c r="D174" s="18" t="s">
        <v>668</v>
      </c>
      <c r="E174" s="18" t="s">
        <v>21</v>
      </c>
      <c r="F174" s="18" t="s">
        <v>307</v>
      </c>
      <c r="G174" s="18">
        <v>6.5</v>
      </c>
      <c r="H174" s="18">
        <v>6</v>
      </c>
      <c r="I174" s="95">
        <f t="shared" si="4"/>
        <v>6.25</v>
      </c>
      <c r="J174" s="96" t="str">
        <f t="shared" si="5"/>
        <v>Đạt</v>
      </c>
      <c r="K174" s="93"/>
      <c r="L174" s="93"/>
    </row>
    <row r="175" spans="1:12">
      <c r="A175" s="93">
        <v>166</v>
      </c>
      <c r="B175" s="20" t="s">
        <v>68</v>
      </c>
      <c r="C175" s="94" t="s">
        <v>39</v>
      </c>
      <c r="D175" s="18" t="s">
        <v>673</v>
      </c>
      <c r="E175" s="18" t="s">
        <v>23</v>
      </c>
      <c r="F175" s="18" t="s">
        <v>339</v>
      </c>
      <c r="G175" s="18">
        <v>6.5</v>
      </c>
      <c r="H175" s="18">
        <v>7.5</v>
      </c>
      <c r="I175" s="95">
        <f t="shared" si="4"/>
        <v>7</v>
      </c>
      <c r="J175" s="96" t="str">
        <f t="shared" si="5"/>
        <v>Đạt</v>
      </c>
      <c r="K175" s="93"/>
      <c r="L175" s="93"/>
    </row>
    <row r="176" spans="1:12">
      <c r="A176" s="93">
        <v>167</v>
      </c>
      <c r="B176" s="20" t="s">
        <v>437</v>
      </c>
      <c r="C176" s="94" t="s">
        <v>39</v>
      </c>
      <c r="D176" s="18" t="s">
        <v>615</v>
      </c>
      <c r="E176" s="18" t="s">
        <v>8</v>
      </c>
      <c r="F176" s="18" t="s">
        <v>278</v>
      </c>
      <c r="G176" s="18">
        <v>6.5</v>
      </c>
      <c r="H176" s="18">
        <v>5</v>
      </c>
      <c r="I176" s="95">
        <f t="shared" si="4"/>
        <v>5.75</v>
      </c>
      <c r="J176" s="96" t="str">
        <f t="shared" si="5"/>
        <v>Đạt</v>
      </c>
      <c r="K176" s="93"/>
      <c r="L176" s="93"/>
    </row>
    <row r="177" spans="1:12">
      <c r="A177" s="93">
        <v>168</v>
      </c>
      <c r="B177" s="20" t="s">
        <v>438</v>
      </c>
      <c r="C177" s="94" t="s">
        <v>39</v>
      </c>
      <c r="D177" s="18" t="s">
        <v>674</v>
      </c>
      <c r="E177" s="18" t="s">
        <v>21</v>
      </c>
      <c r="F177" s="18" t="s">
        <v>278</v>
      </c>
      <c r="G177" s="18">
        <v>9</v>
      </c>
      <c r="H177" s="18">
        <v>6.5</v>
      </c>
      <c r="I177" s="95">
        <f t="shared" si="4"/>
        <v>7.75</v>
      </c>
      <c r="J177" s="96" t="str">
        <f t="shared" si="5"/>
        <v>Đạt</v>
      </c>
      <c r="K177" s="93"/>
      <c r="L177" s="93"/>
    </row>
    <row r="178" spans="1:12">
      <c r="A178" s="93">
        <v>169</v>
      </c>
      <c r="B178" s="20" t="s">
        <v>26</v>
      </c>
      <c r="C178" s="94" t="s">
        <v>28</v>
      </c>
      <c r="D178" s="18" t="s">
        <v>675</v>
      </c>
      <c r="E178" s="18" t="s">
        <v>21</v>
      </c>
      <c r="F178" s="18" t="s">
        <v>307</v>
      </c>
      <c r="G178" s="18">
        <v>8</v>
      </c>
      <c r="H178" s="18">
        <v>6.5</v>
      </c>
      <c r="I178" s="95">
        <f t="shared" si="4"/>
        <v>7.25</v>
      </c>
      <c r="J178" s="96" t="str">
        <f t="shared" si="5"/>
        <v>Đạt</v>
      </c>
      <c r="K178" s="93"/>
      <c r="L178" s="93"/>
    </row>
    <row r="179" spans="1:12">
      <c r="A179" s="93">
        <v>170</v>
      </c>
      <c r="B179" s="20" t="s">
        <v>232</v>
      </c>
      <c r="C179" s="94" t="s">
        <v>28</v>
      </c>
      <c r="D179" s="18" t="s">
        <v>676</v>
      </c>
      <c r="E179" s="18" t="s">
        <v>22</v>
      </c>
      <c r="F179" s="18" t="s">
        <v>355</v>
      </c>
      <c r="G179" s="18">
        <v>8.5</v>
      </c>
      <c r="H179" s="18">
        <v>7.5</v>
      </c>
      <c r="I179" s="95">
        <f t="shared" si="4"/>
        <v>8</v>
      </c>
      <c r="J179" s="96" t="str">
        <f t="shared" si="5"/>
        <v>Đạt</v>
      </c>
      <c r="K179" s="93"/>
      <c r="L179" s="93"/>
    </row>
    <row r="180" spans="1:12">
      <c r="A180" s="93">
        <v>171</v>
      </c>
      <c r="B180" s="20" t="s">
        <v>439</v>
      </c>
      <c r="C180" s="94" t="s">
        <v>28</v>
      </c>
      <c r="D180" s="18" t="s">
        <v>677</v>
      </c>
      <c r="E180" s="18" t="s">
        <v>21</v>
      </c>
      <c r="F180" s="18" t="s">
        <v>278</v>
      </c>
      <c r="G180" s="18">
        <v>7.5</v>
      </c>
      <c r="H180" s="18">
        <v>7.5</v>
      </c>
      <c r="I180" s="95">
        <f t="shared" si="4"/>
        <v>7.5</v>
      </c>
      <c r="J180" s="96" t="str">
        <f t="shared" si="5"/>
        <v>Đạt</v>
      </c>
      <c r="K180" s="93"/>
      <c r="L180" s="93"/>
    </row>
    <row r="181" spans="1:12">
      <c r="A181" s="93">
        <v>172</v>
      </c>
      <c r="B181" s="20" t="s">
        <v>329</v>
      </c>
      <c r="C181" s="94" t="s">
        <v>330</v>
      </c>
      <c r="D181" s="18" t="s">
        <v>678</v>
      </c>
      <c r="E181" s="18" t="s">
        <v>9</v>
      </c>
      <c r="F181" s="18" t="s">
        <v>307</v>
      </c>
      <c r="G181" s="18">
        <v>8.5</v>
      </c>
      <c r="H181" s="18">
        <v>8.5</v>
      </c>
      <c r="I181" s="95">
        <f t="shared" si="4"/>
        <v>8.5</v>
      </c>
      <c r="J181" s="96" t="str">
        <f t="shared" si="5"/>
        <v>Đạt</v>
      </c>
      <c r="K181" s="93"/>
      <c r="L181" s="93"/>
    </row>
    <row r="182" spans="1:12">
      <c r="A182" s="93">
        <v>173</v>
      </c>
      <c r="B182" s="20" t="s">
        <v>273</v>
      </c>
      <c r="C182" s="94" t="s">
        <v>234</v>
      </c>
      <c r="D182" s="18" t="s">
        <v>679</v>
      </c>
      <c r="E182" s="18" t="s">
        <v>23</v>
      </c>
      <c r="F182" s="18" t="s">
        <v>278</v>
      </c>
      <c r="G182" s="18">
        <v>7</v>
      </c>
      <c r="H182" s="18">
        <v>6.5</v>
      </c>
      <c r="I182" s="95">
        <f t="shared" si="4"/>
        <v>6.75</v>
      </c>
      <c r="J182" s="96" t="str">
        <f t="shared" si="5"/>
        <v>Đạt</v>
      </c>
      <c r="K182" s="93"/>
      <c r="L182" s="93"/>
    </row>
    <row r="183" spans="1:12">
      <c r="A183" s="93">
        <v>174</v>
      </c>
      <c r="B183" s="20" t="s">
        <v>266</v>
      </c>
      <c r="C183" s="94" t="s">
        <v>401</v>
      </c>
      <c r="D183" s="18" t="s">
        <v>680</v>
      </c>
      <c r="E183" s="18" t="s">
        <v>11</v>
      </c>
      <c r="F183" s="18" t="s">
        <v>278</v>
      </c>
      <c r="G183" s="18">
        <v>7</v>
      </c>
      <c r="H183" s="18">
        <v>7</v>
      </c>
      <c r="I183" s="95">
        <f t="shared" si="4"/>
        <v>7</v>
      </c>
      <c r="J183" s="96" t="str">
        <f t="shared" si="5"/>
        <v>Đạt</v>
      </c>
      <c r="K183" s="93"/>
      <c r="L183" s="93"/>
    </row>
    <row r="184" spans="1:12">
      <c r="A184" s="93">
        <v>175</v>
      </c>
      <c r="B184" s="20" t="s">
        <v>180</v>
      </c>
      <c r="C184" s="94" t="s">
        <v>428</v>
      </c>
      <c r="D184" s="18" t="s">
        <v>681</v>
      </c>
      <c r="E184" s="18" t="s">
        <v>13</v>
      </c>
      <c r="F184" s="18" t="s">
        <v>278</v>
      </c>
      <c r="G184" s="18">
        <v>5.5</v>
      </c>
      <c r="H184" s="18">
        <v>6.5</v>
      </c>
      <c r="I184" s="95">
        <f t="shared" si="4"/>
        <v>6</v>
      </c>
      <c r="J184" s="96" t="str">
        <f t="shared" si="5"/>
        <v>Đạt</v>
      </c>
      <c r="K184" s="93"/>
      <c r="L184" s="93"/>
    </row>
    <row r="185" spans="1:12">
      <c r="A185" s="93">
        <v>176</v>
      </c>
      <c r="B185" s="20" t="s">
        <v>64</v>
      </c>
      <c r="C185" s="94" t="s">
        <v>170</v>
      </c>
      <c r="D185" s="18" t="s">
        <v>682</v>
      </c>
      <c r="E185" s="18" t="s">
        <v>23</v>
      </c>
      <c r="F185" s="18" t="s">
        <v>355</v>
      </c>
      <c r="G185" s="18">
        <v>6.5</v>
      </c>
      <c r="H185" s="18">
        <v>7</v>
      </c>
      <c r="I185" s="95">
        <f t="shared" si="4"/>
        <v>6.75</v>
      </c>
      <c r="J185" s="96" t="str">
        <f t="shared" si="5"/>
        <v>Đạt</v>
      </c>
      <c r="K185" s="93"/>
      <c r="L185" s="93"/>
    </row>
    <row r="186" spans="1:12">
      <c r="A186" s="93">
        <v>177</v>
      </c>
      <c r="B186" s="20" t="s">
        <v>377</v>
      </c>
      <c r="C186" s="94" t="s">
        <v>378</v>
      </c>
      <c r="D186" s="18" t="s">
        <v>620</v>
      </c>
      <c r="E186" s="18" t="s">
        <v>9</v>
      </c>
      <c r="F186" s="57" t="s">
        <v>355</v>
      </c>
      <c r="G186" s="57" t="s">
        <v>508</v>
      </c>
      <c r="H186" s="57" t="s">
        <v>508</v>
      </c>
      <c r="I186" s="95">
        <f t="shared" si="4"/>
        <v>0</v>
      </c>
      <c r="J186" s="96" t="str">
        <f t="shared" si="5"/>
        <v>Không đạt</v>
      </c>
      <c r="K186" s="93"/>
      <c r="L186" s="93"/>
    </row>
    <row r="187" spans="1:12">
      <c r="A187" s="93">
        <v>178</v>
      </c>
      <c r="B187" s="20" t="s">
        <v>332</v>
      </c>
      <c r="C187" s="94" t="s">
        <v>154</v>
      </c>
      <c r="D187" s="18" t="s">
        <v>683</v>
      </c>
      <c r="E187" s="18" t="s">
        <v>21</v>
      </c>
      <c r="F187" s="18" t="s">
        <v>307</v>
      </c>
      <c r="G187" s="18">
        <v>7</v>
      </c>
      <c r="H187" s="18">
        <v>8</v>
      </c>
      <c r="I187" s="95">
        <f t="shared" si="4"/>
        <v>7.5</v>
      </c>
      <c r="J187" s="96" t="str">
        <f t="shared" si="5"/>
        <v>Đạt</v>
      </c>
      <c r="K187" s="93"/>
      <c r="L187" s="93"/>
    </row>
    <row r="188" spans="1:12">
      <c r="A188" s="93">
        <v>179</v>
      </c>
      <c r="B188" s="20" t="s">
        <v>45</v>
      </c>
      <c r="C188" s="94" t="s">
        <v>154</v>
      </c>
      <c r="D188" s="18" t="s">
        <v>527</v>
      </c>
      <c r="E188" s="18" t="s">
        <v>165</v>
      </c>
      <c r="F188" s="18" t="s">
        <v>278</v>
      </c>
      <c r="G188" s="18">
        <v>4.5</v>
      </c>
      <c r="H188" s="18">
        <v>5.5</v>
      </c>
      <c r="I188" s="95">
        <f t="shared" si="4"/>
        <v>5</v>
      </c>
      <c r="J188" s="96" t="str">
        <f t="shared" si="5"/>
        <v>Đạt</v>
      </c>
      <c r="K188" s="93"/>
      <c r="L188" s="93"/>
    </row>
    <row r="189" spans="1:12">
      <c r="A189" s="93">
        <v>180</v>
      </c>
      <c r="B189" s="20" t="s">
        <v>187</v>
      </c>
      <c r="C189" s="94" t="s">
        <v>154</v>
      </c>
      <c r="D189" s="18" t="s">
        <v>684</v>
      </c>
      <c r="E189" s="18" t="s">
        <v>21</v>
      </c>
      <c r="F189" s="18" t="s">
        <v>278</v>
      </c>
      <c r="G189" s="18">
        <v>5</v>
      </c>
      <c r="H189" s="18">
        <v>4</v>
      </c>
      <c r="I189" s="95">
        <f t="shared" si="4"/>
        <v>4.5</v>
      </c>
      <c r="J189" s="96" t="str">
        <f t="shared" si="5"/>
        <v>Không đạt</v>
      </c>
      <c r="K189" s="93"/>
      <c r="L189" s="93"/>
    </row>
    <row r="190" spans="1:12">
      <c r="A190" s="93">
        <v>181</v>
      </c>
      <c r="B190" s="20" t="s">
        <v>37</v>
      </c>
      <c r="C190" s="94" t="s">
        <v>420</v>
      </c>
      <c r="D190" s="18" t="s">
        <v>685</v>
      </c>
      <c r="E190" s="18" t="s">
        <v>13</v>
      </c>
      <c r="F190" s="18" t="s">
        <v>278</v>
      </c>
      <c r="G190" s="18">
        <v>6</v>
      </c>
      <c r="H190" s="18">
        <v>5.5</v>
      </c>
      <c r="I190" s="95">
        <f t="shared" si="4"/>
        <v>5.75</v>
      </c>
      <c r="J190" s="96" t="str">
        <f t="shared" si="5"/>
        <v>Đạt</v>
      </c>
      <c r="K190" s="93"/>
      <c r="L190" s="93"/>
    </row>
    <row r="191" spans="1:12">
      <c r="A191" s="93">
        <v>182</v>
      </c>
      <c r="B191" s="20" t="s">
        <v>333</v>
      </c>
      <c r="C191" s="94" t="s">
        <v>264</v>
      </c>
      <c r="D191" s="18" t="s">
        <v>561</v>
      </c>
      <c r="E191" s="18" t="s">
        <v>9</v>
      </c>
      <c r="F191" s="18" t="s">
        <v>307</v>
      </c>
      <c r="G191" s="18">
        <v>6</v>
      </c>
      <c r="H191" s="18">
        <v>8</v>
      </c>
      <c r="I191" s="95">
        <f t="shared" si="4"/>
        <v>7</v>
      </c>
      <c r="J191" s="96" t="str">
        <f t="shared" si="5"/>
        <v>Đạt</v>
      </c>
      <c r="K191" s="93"/>
      <c r="L191" s="93"/>
    </row>
    <row r="192" spans="1:12">
      <c r="A192" s="93">
        <v>183</v>
      </c>
      <c r="B192" s="20" t="s">
        <v>146</v>
      </c>
      <c r="C192" s="94" t="s">
        <v>16</v>
      </c>
      <c r="D192" s="18" t="s">
        <v>686</v>
      </c>
      <c r="E192" s="18" t="s">
        <v>21</v>
      </c>
      <c r="F192" s="18" t="s">
        <v>355</v>
      </c>
      <c r="G192" s="18">
        <v>7</v>
      </c>
      <c r="H192" s="18">
        <v>9.5</v>
      </c>
      <c r="I192" s="95">
        <f t="shared" si="4"/>
        <v>8.25</v>
      </c>
      <c r="J192" s="96" t="str">
        <f t="shared" si="5"/>
        <v>Đạt</v>
      </c>
      <c r="K192" s="93"/>
      <c r="L192" s="93"/>
    </row>
    <row r="193" spans="1:12">
      <c r="A193" s="93">
        <v>184</v>
      </c>
      <c r="B193" s="20" t="s">
        <v>441</v>
      </c>
      <c r="C193" s="94" t="s">
        <v>235</v>
      </c>
      <c r="D193" s="18" t="s">
        <v>687</v>
      </c>
      <c r="E193" s="18" t="s">
        <v>21</v>
      </c>
      <c r="F193" s="18" t="s">
        <v>278</v>
      </c>
      <c r="G193" s="18">
        <v>7.5</v>
      </c>
      <c r="H193" s="18">
        <v>7.5</v>
      </c>
      <c r="I193" s="95">
        <f t="shared" si="4"/>
        <v>7.5</v>
      </c>
      <c r="J193" s="96" t="str">
        <f t="shared" si="5"/>
        <v>Đạt</v>
      </c>
      <c r="K193" s="93"/>
      <c r="L193" s="93"/>
    </row>
    <row r="194" spans="1:12">
      <c r="A194" s="93">
        <v>185</v>
      </c>
      <c r="B194" s="20" t="s">
        <v>353</v>
      </c>
      <c r="C194" s="94" t="s">
        <v>65</v>
      </c>
      <c r="D194" s="18" t="s">
        <v>688</v>
      </c>
      <c r="E194" s="18" t="s">
        <v>21</v>
      </c>
      <c r="F194" s="18" t="s">
        <v>339</v>
      </c>
      <c r="G194" s="18">
        <v>5.5</v>
      </c>
      <c r="H194" s="18">
        <v>7</v>
      </c>
      <c r="I194" s="95">
        <f t="shared" si="4"/>
        <v>6.25</v>
      </c>
      <c r="J194" s="96" t="str">
        <f t="shared" si="5"/>
        <v>Đạt</v>
      </c>
      <c r="K194" s="93"/>
      <c r="L194" s="93"/>
    </row>
    <row r="195" spans="1:12">
      <c r="A195" s="93">
        <v>186</v>
      </c>
      <c r="B195" s="20" t="s">
        <v>334</v>
      </c>
      <c r="C195" s="94" t="s">
        <v>65</v>
      </c>
      <c r="D195" s="18" t="s">
        <v>689</v>
      </c>
      <c r="E195" s="18" t="s">
        <v>9</v>
      </c>
      <c r="F195" s="18" t="s">
        <v>307</v>
      </c>
      <c r="G195" s="18">
        <v>6</v>
      </c>
      <c r="H195" s="18">
        <v>8</v>
      </c>
      <c r="I195" s="95">
        <f t="shared" si="4"/>
        <v>7</v>
      </c>
      <c r="J195" s="96" t="str">
        <f t="shared" si="5"/>
        <v>Đạt</v>
      </c>
      <c r="K195" s="93"/>
      <c r="L195" s="93"/>
    </row>
    <row r="196" spans="1:12">
      <c r="A196" s="93">
        <v>187</v>
      </c>
      <c r="B196" s="20" t="s">
        <v>92</v>
      </c>
      <c r="C196" s="94" t="s">
        <v>66</v>
      </c>
      <c r="D196" s="18" t="s">
        <v>690</v>
      </c>
      <c r="E196" s="18" t="s">
        <v>23</v>
      </c>
      <c r="F196" s="18" t="s">
        <v>339</v>
      </c>
      <c r="G196" s="93">
        <v>5.5</v>
      </c>
      <c r="H196" s="93">
        <v>7.5</v>
      </c>
      <c r="I196" s="95">
        <f t="shared" si="4"/>
        <v>6.5</v>
      </c>
      <c r="J196" s="96" t="str">
        <f t="shared" si="5"/>
        <v>Đạt</v>
      </c>
      <c r="K196" s="93"/>
      <c r="L196" s="93"/>
    </row>
    <row r="197" spans="1:12">
      <c r="A197" s="93">
        <v>188</v>
      </c>
      <c r="B197" s="20" t="s">
        <v>354</v>
      </c>
      <c r="C197" s="94" t="s">
        <v>66</v>
      </c>
      <c r="D197" s="18" t="s">
        <v>691</v>
      </c>
      <c r="E197" s="18" t="s">
        <v>23</v>
      </c>
      <c r="F197" s="18" t="s">
        <v>339</v>
      </c>
      <c r="G197" s="93">
        <v>6</v>
      </c>
      <c r="H197" s="93">
        <v>7</v>
      </c>
      <c r="I197" s="95">
        <f t="shared" si="4"/>
        <v>6.5</v>
      </c>
      <c r="J197" s="96" t="str">
        <f t="shared" si="5"/>
        <v>Đạt</v>
      </c>
      <c r="K197" s="93"/>
      <c r="L197" s="93"/>
    </row>
    <row r="198" spans="1:12">
      <c r="A198" s="93">
        <v>189</v>
      </c>
      <c r="B198" s="20" t="s">
        <v>56</v>
      </c>
      <c r="C198" s="94" t="s">
        <v>336</v>
      </c>
      <c r="D198" s="18" t="s">
        <v>647</v>
      </c>
      <c r="E198" s="18" t="s">
        <v>11</v>
      </c>
      <c r="F198" s="18" t="s">
        <v>474</v>
      </c>
      <c r="G198" s="93">
        <v>7</v>
      </c>
      <c r="H198" s="93">
        <v>4.5</v>
      </c>
      <c r="I198" s="95">
        <f t="shared" si="4"/>
        <v>5.75</v>
      </c>
      <c r="J198" s="96" t="str">
        <f t="shared" si="5"/>
        <v>Đạt</v>
      </c>
      <c r="K198" s="93"/>
      <c r="L198" s="93"/>
    </row>
    <row r="199" spans="1:12">
      <c r="A199" s="93">
        <v>190</v>
      </c>
      <c r="B199" s="20" t="s">
        <v>335</v>
      </c>
      <c r="C199" s="94" t="s">
        <v>336</v>
      </c>
      <c r="D199" s="18" t="s">
        <v>692</v>
      </c>
      <c r="E199" s="18" t="s">
        <v>9</v>
      </c>
      <c r="F199" s="18" t="s">
        <v>307</v>
      </c>
      <c r="G199" s="93">
        <v>7</v>
      </c>
      <c r="H199" s="93">
        <v>8</v>
      </c>
      <c r="I199" s="95">
        <f t="shared" si="4"/>
        <v>7.5</v>
      </c>
      <c r="J199" s="96" t="str">
        <f t="shared" si="5"/>
        <v>Đạt</v>
      </c>
      <c r="K199" s="93"/>
      <c r="L199" s="93"/>
    </row>
    <row r="200" spans="1:12">
      <c r="A200" s="93">
        <v>191</v>
      </c>
      <c r="B200" s="20" t="s">
        <v>382</v>
      </c>
      <c r="C200" s="94" t="s">
        <v>18</v>
      </c>
      <c r="D200" s="18" t="s">
        <v>693</v>
      </c>
      <c r="E200" s="18" t="s">
        <v>22</v>
      </c>
      <c r="F200" s="18" t="s">
        <v>355</v>
      </c>
      <c r="G200" s="93">
        <v>8</v>
      </c>
      <c r="H200" s="93">
        <v>9</v>
      </c>
      <c r="I200" s="95">
        <f t="shared" si="4"/>
        <v>8.5</v>
      </c>
      <c r="J200" s="96" t="str">
        <f t="shared" si="5"/>
        <v>Đạt</v>
      </c>
      <c r="K200" s="93"/>
      <c r="L200" s="93"/>
    </row>
    <row r="201" spans="1:12">
      <c r="A201" s="98">
        <v>192</v>
      </c>
      <c r="B201" s="21" t="s">
        <v>143</v>
      </c>
      <c r="C201" s="99" t="s">
        <v>18</v>
      </c>
      <c r="D201" s="19" t="s">
        <v>694</v>
      </c>
      <c r="E201" s="19" t="s">
        <v>23</v>
      </c>
      <c r="F201" s="19" t="s">
        <v>307</v>
      </c>
      <c r="G201" s="98">
        <v>8</v>
      </c>
      <c r="H201" s="98">
        <v>7</v>
      </c>
      <c r="I201" s="100">
        <f t="shared" si="4"/>
        <v>7.5</v>
      </c>
      <c r="J201" s="101" t="str">
        <f t="shared" si="5"/>
        <v>Đạt</v>
      </c>
      <c r="K201" s="98"/>
      <c r="L201" s="98"/>
    </row>
    <row r="203" spans="1:12">
      <c r="B203" s="83" t="s">
        <v>516</v>
      </c>
      <c r="C203" s="102">
        <v>192</v>
      </c>
    </row>
    <row r="204" spans="1:12">
      <c r="E204" s="83" t="s">
        <v>509</v>
      </c>
      <c r="F204" s="83" t="s">
        <v>510</v>
      </c>
    </row>
    <row r="205" spans="1:12">
      <c r="C205" s="83" t="s">
        <v>511</v>
      </c>
      <c r="E205" s="82">
        <f>COUNTIF($J$10:$J$201,"Đạt")</f>
        <v>162</v>
      </c>
      <c r="F205" s="103">
        <f>E205/C203</f>
        <v>0.84375</v>
      </c>
    </row>
    <row r="206" spans="1:12">
      <c r="C206" s="83" t="s">
        <v>512</v>
      </c>
      <c r="E206" s="82">
        <f>COUNTIF($J$10:$J$201,"Không đạt")</f>
        <v>30</v>
      </c>
      <c r="F206" s="103">
        <f>E206/C203</f>
        <v>0.15625</v>
      </c>
    </row>
    <row r="207" spans="1:12">
      <c r="F207" s="116" t="s">
        <v>513</v>
      </c>
      <c r="G207" s="116"/>
      <c r="H207" s="116"/>
      <c r="I207" s="116"/>
      <c r="J207" s="116"/>
      <c r="K207" s="116"/>
      <c r="L207" s="116"/>
    </row>
    <row r="208" spans="1:12">
      <c r="B208" s="112" t="s">
        <v>515</v>
      </c>
      <c r="C208" s="112"/>
      <c r="D208" s="112"/>
      <c r="F208" s="112" t="s">
        <v>514</v>
      </c>
      <c r="G208" s="112"/>
      <c r="H208" s="112"/>
      <c r="I208" s="112"/>
      <c r="J208" s="112"/>
      <c r="K208" s="112"/>
      <c r="L208" s="112"/>
    </row>
  </sheetData>
  <autoFilter ref="A8:L201">
    <filterColumn colId="1" showButton="0"/>
    <filterColumn colId="6" showButton="0"/>
    <filterColumn colId="10" showButton="0"/>
  </autoFilter>
  <mergeCells count="19">
    <mergeCell ref="I8:I9"/>
    <mergeCell ref="J8:J9"/>
    <mergeCell ref="K8:L8"/>
    <mergeCell ref="A5:L5"/>
    <mergeCell ref="B208:D208"/>
    <mergeCell ref="F207:L207"/>
    <mergeCell ref="F208:L208"/>
    <mergeCell ref="A6:L6"/>
    <mergeCell ref="A8:A9"/>
    <mergeCell ref="B8:C9"/>
    <mergeCell ref="D8:D9"/>
    <mergeCell ref="E8:E9"/>
    <mergeCell ref="F8:F9"/>
    <mergeCell ref="G8:H8"/>
    <mergeCell ref="A1:D1"/>
    <mergeCell ref="E1:L1"/>
    <mergeCell ref="A2:D2"/>
    <mergeCell ref="E2:L2"/>
    <mergeCell ref="A3:D3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O279"/>
  <sheetViews>
    <sheetView topLeftCell="C219" zoomScale="148" zoomScaleNormal="148" workbookViewId="0">
      <selection activeCell="J275" sqref="J275:O275"/>
    </sheetView>
  </sheetViews>
  <sheetFormatPr defaultRowHeight="15"/>
  <cols>
    <col min="1" max="1" width="8" style="45" customWidth="1"/>
    <col min="2" max="2" width="20.28515625" style="45" customWidth="1"/>
    <col min="3" max="3" width="11.42578125" style="45" customWidth="1"/>
    <col min="4" max="4" width="10.42578125" style="44" customWidth="1"/>
    <col min="5" max="5" width="16.140625" style="106" customWidth="1"/>
    <col min="6" max="6" width="8.5703125" style="45" customWidth="1"/>
    <col min="7" max="7" width="0.28515625" style="45" hidden="1" customWidth="1"/>
    <col min="8" max="8" width="9.42578125" style="45" customWidth="1"/>
    <col min="9" max="9" width="10.85546875" style="45" customWidth="1"/>
    <col min="10" max="10" width="10.140625" style="45" customWidth="1"/>
    <col min="11" max="11" width="7.7109375" style="45" customWidth="1"/>
    <col min="12" max="12" width="5.42578125" style="45" hidden="1" customWidth="1"/>
    <col min="13" max="13" width="5.42578125" style="45" bestFit="1" customWidth="1"/>
    <col min="14" max="14" width="8.42578125" style="45" bestFit="1" customWidth="1"/>
    <col min="15" max="15" width="7.7109375" style="45" customWidth="1"/>
    <col min="16" max="16384" width="9.140625" style="45"/>
  </cols>
  <sheetData>
    <row r="1" spans="1:15" hidden="1">
      <c r="A1" s="122" t="s">
        <v>103</v>
      </c>
      <c r="B1" s="122"/>
      <c r="C1" s="122"/>
      <c r="E1" s="123" t="s">
        <v>105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idden="1">
      <c r="A2" s="123" t="s">
        <v>104</v>
      </c>
      <c r="B2" s="123"/>
      <c r="C2" s="123"/>
      <c r="E2" s="123" t="s">
        <v>106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idden="1">
      <c r="A3" s="123" t="s">
        <v>102</v>
      </c>
      <c r="B3" s="123"/>
      <c r="C3" s="123"/>
      <c r="F3" s="46"/>
      <c r="G3" s="46"/>
    </row>
    <row r="4" spans="1:15" hidden="1"/>
    <row r="5" spans="1:15" ht="37.5" customHeight="1">
      <c r="A5" s="120" t="s">
        <v>699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8.75">
      <c r="A6" s="124" t="s">
        <v>701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30" customHeight="1">
      <c r="A8" s="125" t="s">
        <v>0</v>
      </c>
      <c r="B8" s="127" t="s">
        <v>1</v>
      </c>
      <c r="C8" s="128"/>
      <c r="D8" s="131" t="s">
        <v>2</v>
      </c>
      <c r="E8" s="125" t="s">
        <v>3</v>
      </c>
      <c r="F8" s="125" t="s">
        <v>4</v>
      </c>
      <c r="G8" s="73" t="s">
        <v>107</v>
      </c>
      <c r="H8" s="133" t="s">
        <v>303</v>
      </c>
      <c r="I8" s="133"/>
      <c r="J8" s="133"/>
      <c r="K8" s="133" t="s">
        <v>505</v>
      </c>
      <c r="L8" s="133" t="s">
        <v>506</v>
      </c>
      <c r="M8" s="133" t="s">
        <v>507</v>
      </c>
      <c r="N8" s="133"/>
      <c r="O8" s="133"/>
    </row>
    <row r="9" spans="1:15" ht="23.25" customHeight="1">
      <c r="A9" s="126"/>
      <c r="B9" s="129"/>
      <c r="C9" s="130"/>
      <c r="D9" s="132"/>
      <c r="E9" s="126"/>
      <c r="F9" s="126"/>
      <c r="G9" s="47"/>
      <c r="H9" s="105" t="s">
        <v>502</v>
      </c>
      <c r="I9" s="105" t="s">
        <v>503</v>
      </c>
      <c r="J9" s="105" t="s">
        <v>504</v>
      </c>
      <c r="K9" s="133"/>
      <c r="L9" s="133"/>
      <c r="M9" s="105" t="s">
        <v>502</v>
      </c>
      <c r="N9" s="105" t="s">
        <v>503</v>
      </c>
      <c r="O9" s="105" t="s">
        <v>504</v>
      </c>
    </row>
    <row r="10" spans="1:15" ht="16.5" hidden="1">
      <c r="A10" s="48">
        <v>1</v>
      </c>
      <c r="B10" s="49" t="s">
        <v>452</v>
      </c>
      <c r="C10" s="50" t="s">
        <v>453</v>
      </c>
      <c r="D10" s="51">
        <v>35564</v>
      </c>
      <c r="E10" s="52" t="s">
        <v>9</v>
      </c>
      <c r="F10" s="53" t="s">
        <v>454</v>
      </c>
      <c r="G10" s="54"/>
      <c r="H10" s="55">
        <v>33</v>
      </c>
      <c r="I10" s="55">
        <v>8.5</v>
      </c>
      <c r="J10" s="55">
        <v>14</v>
      </c>
      <c r="K10" s="55">
        <f>SUM(H10:J10)</f>
        <v>55.5</v>
      </c>
      <c r="L10" s="55" t="str">
        <f>IF(AND(K10&gt;=50,H10&gt;=60*3/10,I10&gt;=20*3/10,J10&gt;=20*3/10),"Đạt","Không đạt")</f>
        <v>Đạt</v>
      </c>
      <c r="M10" s="55"/>
      <c r="N10" s="55"/>
      <c r="O10" s="55"/>
    </row>
    <row r="11" spans="1:15" ht="16.5">
      <c r="A11" s="56">
        <v>1</v>
      </c>
      <c r="B11" s="58" t="s">
        <v>176</v>
      </c>
      <c r="C11" s="59" t="s">
        <v>7</v>
      </c>
      <c r="D11" s="60">
        <v>35568</v>
      </c>
      <c r="E11" s="61" t="s">
        <v>11</v>
      </c>
      <c r="F11" s="57" t="s">
        <v>307</v>
      </c>
      <c r="G11" s="62"/>
      <c r="H11" s="63">
        <v>16</v>
      </c>
      <c r="I11" s="63">
        <v>18</v>
      </c>
      <c r="J11" s="63">
        <v>19</v>
      </c>
      <c r="K11" s="63">
        <f t="shared" ref="K11:K74" si="0">SUM(H11:J11)</f>
        <v>53</v>
      </c>
      <c r="L11" s="63" t="str">
        <f t="shared" ref="L11:L74" si="1">IF(AND(K11&gt;=50,H11&gt;=60*3/10,I11&gt;=20*3/10,J11&gt;=20*3/10),"Đạt","Không đạt")</f>
        <v>Không đạt</v>
      </c>
      <c r="M11" s="63"/>
      <c r="N11" s="63"/>
      <c r="O11" s="63"/>
    </row>
    <row r="12" spans="1:15" ht="16.5" hidden="1">
      <c r="A12" s="56">
        <v>3</v>
      </c>
      <c r="B12" s="58" t="s">
        <v>308</v>
      </c>
      <c r="C12" s="59" t="s">
        <v>7</v>
      </c>
      <c r="D12" s="60">
        <v>35544</v>
      </c>
      <c r="E12" s="61" t="s">
        <v>21</v>
      </c>
      <c r="F12" s="57" t="s">
        <v>307</v>
      </c>
      <c r="G12" s="62"/>
      <c r="H12" s="77">
        <v>37</v>
      </c>
      <c r="I12" s="77">
        <v>18</v>
      </c>
      <c r="J12" s="77">
        <v>13</v>
      </c>
      <c r="K12" s="63">
        <f t="shared" si="0"/>
        <v>68</v>
      </c>
      <c r="L12" s="63" t="str">
        <f t="shared" si="1"/>
        <v>Đạt</v>
      </c>
      <c r="M12" s="63"/>
      <c r="N12" s="63"/>
      <c r="O12" s="63"/>
    </row>
    <row r="13" spans="1:15" ht="16.5">
      <c r="A13" s="56">
        <v>2</v>
      </c>
      <c r="B13" s="58" t="s">
        <v>404</v>
      </c>
      <c r="C13" s="59" t="s">
        <v>405</v>
      </c>
      <c r="D13" s="60">
        <v>35570</v>
      </c>
      <c r="E13" s="61" t="s">
        <v>21</v>
      </c>
      <c r="F13" s="57" t="s">
        <v>278</v>
      </c>
      <c r="G13" s="62"/>
      <c r="H13" s="63">
        <v>19</v>
      </c>
      <c r="I13" s="63">
        <v>17</v>
      </c>
      <c r="J13" s="63">
        <v>13</v>
      </c>
      <c r="K13" s="63">
        <f t="shared" si="0"/>
        <v>49</v>
      </c>
      <c r="L13" s="63" t="str">
        <f t="shared" si="1"/>
        <v>Không đạt</v>
      </c>
      <c r="M13" s="63"/>
      <c r="N13" s="63"/>
      <c r="O13" s="63"/>
    </row>
    <row r="14" spans="1:15" ht="16.5" hidden="1">
      <c r="A14" s="56">
        <v>5</v>
      </c>
      <c r="B14" s="58" t="s">
        <v>441</v>
      </c>
      <c r="C14" s="59" t="s">
        <v>182</v>
      </c>
      <c r="D14" s="60">
        <v>35557</v>
      </c>
      <c r="E14" s="61" t="s">
        <v>69</v>
      </c>
      <c r="F14" s="57" t="s">
        <v>443</v>
      </c>
      <c r="G14" s="62"/>
      <c r="H14" s="63">
        <v>31</v>
      </c>
      <c r="I14" s="63">
        <v>7.5</v>
      </c>
      <c r="J14" s="63">
        <v>16</v>
      </c>
      <c r="K14" s="63">
        <f t="shared" si="0"/>
        <v>54.5</v>
      </c>
      <c r="L14" s="63" t="str">
        <f t="shared" si="1"/>
        <v>Đạt</v>
      </c>
      <c r="M14" s="63"/>
      <c r="N14" s="63"/>
      <c r="O14" s="63"/>
    </row>
    <row r="15" spans="1:15" ht="16.5">
      <c r="A15" s="56">
        <v>3</v>
      </c>
      <c r="B15" s="58" t="s">
        <v>143</v>
      </c>
      <c r="C15" s="59" t="s">
        <v>356</v>
      </c>
      <c r="D15" s="60">
        <v>35659</v>
      </c>
      <c r="E15" s="61" t="s">
        <v>9</v>
      </c>
      <c r="F15" s="57" t="s">
        <v>355</v>
      </c>
      <c r="G15" s="62"/>
      <c r="H15" s="63">
        <v>10</v>
      </c>
      <c r="I15" s="63">
        <v>5.5</v>
      </c>
      <c r="J15" s="63">
        <v>11</v>
      </c>
      <c r="K15" s="63">
        <f t="shared" si="0"/>
        <v>26.5</v>
      </c>
      <c r="L15" s="63" t="str">
        <f t="shared" si="1"/>
        <v>Không đạt</v>
      </c>
      <c r="M15" s="63"/>
      <c r="N15" s="63"/>
      <c r="O15" s="63"/>
    </row>
    <row r="16" spans="1:15" ht="16.5">
      <c r="A16" s="56">
        <v>4</v>
      </c>
      <c r="B16" s="58" t="s">
        <v>171</v>
      </c>
      <c r="C16" s="59" t="s">
        <v>67</v>
      </c>
      <c r="D16" s="60">
        <v>35776</v>
      </c>
      <c r="E16" s="61" t="s">
        <v>406</v>
      </c>
      <c r="F16" s="57" t="s">
        <v>278</v>
      </c>
      <c r="G16" s="62"/>
      <c r="H16" s="63">
        <v>19</v>
      </c>
      <c r="I16" s="63">
        <v>5.5</v>
      </c>
      <c r="J16" s="63">
        <v>14</v>
      </c>
      <c r="K16" s="63">
        <f t="shared" si="0"/>
        <v>38.5</v>
      </c>
      <c r="L16" s="63" t="str">
        <f t="shared" si="1"/>
        <v>Không đạt</v>
      </c>
      <c r="M16" s="63"/>
      <c r="N16" s="63"/>
      <c r="O16" s="63"/>
    </row>
    <row r="17" spans="1:15" ht="16.5">
      <c r="A17" s="56">
        <v>5</v>
      </c>
      <c r="B17" s="58" t="s">
        <v>259</v>
      </c>
      <c r="C17" s="59" t="s">
        <v>67</v>
      </c>
      <c r="D17" s="60">
        <v>35565</v>
      </c>
      <c r="E17" s="61" t="s">
        <v>165</v>
      </c>
      <c r="F17" s="57" t="s">
        <v>307</v>
      </c>
      <c r="G17" s="62"/>
      <c r="H17" s="63">
        <v>21</v>
      </c>
      <c r="I17" s="63">
        <v>5.5</v>
      </c>
      <c r="J17" s="63">
        <v>11</v>
      </c>
      <c r="K17" s="63">
        <f t="shared" si="0"/>
        <v>37.5</v>
      </c>
      <c r="L17" s="63" t="str">
        <f t="shared" si="1"/>
        <v>Không đạt</v>
      </c>
      <c r="M17" s="63"/>
      <c r="N17" s="63"/>
      <c r="O17" s="63"/>
    </row>
    <row r="18" spans="1:15" ht="16.5">
      <c r="A18" s="56">
        <v>6</v>
      </c>
      <c r="B18" s="58" t="s">
        <v>259</v>
      </c>
      <c r="C18" s="59" t="s">
        <v>67</v>
      </c>
      <c r="D18" s="60">
        <v>35445</v>
      </c>
      <c r="E18" s="61" t="s">
        <v>9</v>
      </c>
      <c r="F18" s="57" t="s">
        <v>278</v>
      </c>
      <c r="G18" s="62"/>
      <c r="H18" s="63">
        <v>8</v>
      </c>
      <c r="I18" s="63">
        <v>4</v>
      </c>
      <c r="J18" s="63">
        <v>8</v>
      </c>
      <c r="K18" s="63">
        <f t="shared" si="0"/>
        <v>20</v>
      </c>
      <c r="L18" s="63" t="str">
        <f t="shared" si="1"/>
        <v>Không đạt</v>
      </c>
      <c r="M18" s="63"/>
      <c r="N18" s="63"/>
      <c r="O18" s="63"/>
    </row>
    <row r="19" spans="1:15" ht="16.5">
      <c r="A19" s="56">
        <v>7</v>
      </c>
      <c r="B19" s="58" t="s">
        <v>180</v>
      </c>
      <c r="C19" s="59" t="s">
        <v>485</v>
      </c>
      <c r="D19" s="60">
        <v>35474</v>
      </c>
      <c r="E19" s="61" t="s">
        <v>486</v>
      </c>
      <c r="F19" s="57" t="s">
        <v>487</v>
      </c>
      <c r="G19" s="62"/>
      <c r="H19" s="63">
        <v>33</v>
      </c>
      <c r="I19" s="63">
        <v>4.5</v>
      </c>
      <c r="J19" s="63">
        <v>16</v>
      </c>
      <c r="K19" s="63">
        <f t="shared" si="0"/>
        <v>53.5</v>
      </c>
      <c r="L19" s="63" t="str">
        <f t="shared" si="1"/>
        <v>Không đạt</v>
      </c>
      <c r="M19" s="63"/>
      <c r="N19" s="63"/>
      <c r="O19" s="63"/>
    </row>
    <row r="20" spans="1:15" ht="16.5" hidden="1">
      <c r="A20" s="56">
        <v>11</v>
      </c>
      <c r="B20" s="58" t="s">
        <v>340</v>
      </c>
      <c r="C20" s="59" t="s">
        <v>142</v>
      </c>
      <c r="D20" s="60">
        <v>35761</v>
      </c>
      <c r="E20" s="61" t="s">
        <v>23</v>
      </c>
      <c r="F20" s="57" t="s">
        <v>339</v>
      </c>
      <c r="G20" s="62"/>
      <c r="H20" s="63">
        <v>45</v>
      </c>
      <c r="I20" s="63">
        <v>20</v>
      </c>
      <c r="J20" s="63">
        <v>18</v>
      </c>
      <c r="K20" s="63">
        <f t="shared" si="0"/>
        <v>83</v>
      </c>
      <c r="L20" s="63" t="str">
        <f t="shared" si="1"/>
        <v>Đạt</v>
      </c>
      <c r="M20" s="63"/>
      <c r="N20" s="63"/>
      <c r="O20" s="63"/>
    </row>
    <row r="21" spans="1:15" ht="16.5" hidden="1">
      <c r="A21" s="56">
        <v>12</v>
      </c>
      <c r="B21" s="58" t="s">
        <v>91</v>
      </c>
      <c r="C21" s="59" t="s">
        <v>155</v>
      </c>
      <c r="D21" s="60">
        <v>35724</v>
      </c>
      <c r="E21" s="61" t="s">
        <v>97</v>
      </c>
      <c r="F21" s="57" t="s">
        <v>278</v>
      </c>
      <c r="G21" s="62"/>
      <c r="H21" s="63">
        <v>33</v>
      </c>
      <c r="I21" s="63">
        <v>9.5</v>
      </c>
      <c r="J21" s="63">
        <v>15</v>
      </c>
      <c r="K21" s="63">
        <f t="shared" si="0"/>
        <v>57.5</v>
      </c>
      <c r="L21" s="63" t="str">
        <f t="shared" si="1"/>
        <v>Đạt</v>
      </c>
      <c r="M21" s="63"/>
      <c r="N21" s="63"/>
      <c r="O21" s="63"/>
    </row>
    <row r="22" spans="1:15" ht="16.5" hidden="1">
      <c r="A22" s="56">
        <v>13</v>
      </c>
      <c r="B22" s="58" t="s">
        <v>444</v>
      </c>
      <c r="C22" s="59" t="s">
        <v>155</v>
      </c>
      <c r="D22" s="60">
        <v>35579</v>
      </c>
      <c r="E22" s="61" t="s">
        <v>9</v>
      </c>
      <c r="F22" s="57" t="s">
        <v>443</v>
      </c>
      <c r="G22" s="62"/>
      <c r="H22" s="63">
        <v>26</v>
      </c>
      <c r="I22" s="63">
        <v>17</v>
      </c>
      <c r="J22" s="63">
        <v>12</v>
      </c>
      <c r="K22" s="63">
        <f t="shared" si="0"/>
        <v>55</v>
      </c>
      <c r="L22" s="63" t="str">
        <f t="shared" si="1"/>
        <v>Đạt</v>
      </c>
      <c r="M22" s="63"/>
      <c r="N22" s="63"/>
      <c r="O22" s="63"/>
    </row>
    <row r="23" spans="1:15" ht="16.5" hidden="1">
      <c r="A23" s="56">
        <v>14</v>
      </c>
      <c r="B23" s="58" t="s">
        <v>383</v>
      </c>
      <c r="C23" s="59" t="s">
        <v>384</v>
      </c>
      <c r="D23" s="60">
        <v>35179</v>
      </c>
      <c r="E23" s="61" t="s">
        <v>9</v>
      </c>
      <c r="F23" s="57" t="s">
        <v>385</v>
      </c>
      <c r="G23" s="62"/>
      <c r="H23" s="63">
        <v>40</v>
      </c>
      <c r="I23" s="63">
        <v>16.5</v>
      </c>
      <c r="J23" s="63">
        <v>12</v>
      </c>
      <c r="K23" s="63">
        <f t="shared" si="0"/>
        <v>68.5</v>
      </c>
      <c r="L23" s="63" t="str">
        <f t="shared" si="1"/>
        <v>Đạt</v>
      </c>
      <c r="M23" s="63"/>
      <c r="N23" s="63"/>
      <c r="O23" s="63"/>
    </row>
    <row r="24" spans="1:15" ht="16.5" hidden="1">
      <c r="A24" s="56">
        <v>15</v>
      </c>
      <c r="B24" s="58" t="s">
        <v>168</v>
      </c>
      <c r="C24" s="59" t="s">
        <v>30</v>
      </c>
      <c r="D24" s="60">
        <v>35594</v>
      </c>
      <c r="E24" s="61" t="s">
        <v>23</v>
      </c>
      <c r="F24" s="57" t="s">
        <v>339</v>
      </c>
      <c r="G24" s="62"/>
      <c r="H24" s="63">
        <v>27</v>
      </c>
      <c r="I24" s="63">
        <v>16.5</v>
      </c>
      <c r="J24" s="63">
        <v>13</v>
      </c>
      <c r="K24" s="63">
        <f t="shared" si="0"/>
        <v>56.5</v>
      </c>
      <c r="L24" s="63" t="str">
        <f t="shared" si="1"/>
        <v>Đạt</v>
      </c>
      <c r="M24" s="63"/>
      <c r="N24" s="63"/>
      <c r="O24" s="63"/>
    </row>
    <row r="25" spans="1:15" ht="16.5">
      <c r="A25" s="56">
        <v>8</v>
      </c>
      <c r="B25" s="58" t="s">
        <v>38</v>
      </c>
      <c r="C25" s="59" t="s">
        <v>303</v>
      </c>
      <c r="D25" s="60">
        <v>35593</v>
      </c>
      <c r="E25" s="61" t="s">
        <v>9</v>
      </c>
      <c r="F25" s="57" t="s">
        <v>307</v>
      </c>
      <c r="G25" s="62"/>
      <c r="H25" s="63">
        <v>23</v>
      </c>
      <c r="I25" s="63">
        <v>9.5</v>
      </c>
      <c r="J25" s="63">
        <v>12</v>
      </c>
      <c r="K25" s="63">
        <f t="shared" si="0"/>
        <v>44.5</v>
      </c>
      <c r="L25" s="63" t="str">
        <f t="shared" si="1"/>
        <v>Không đạt</v>
      </c>
      <c r="M25" s="63"/>
      <c r="N25" s="63"/>
      <c r="O25" s="63"/>
    </row>
    <row r="26" spans="1:15" ht="16.5">
      <c r="A26" s="56">
        <v>9</v>
      </c>
      <c r="B26" s="58" t="s">
        <v>477</v>
      </c>
      <c r="C26" s="59" t="s">
        <v>478</v>
      </c>
      <c r="D26" s="60">
        <v>35395</v>
      </c>
      <c r="E26" s="61" t="s">
        <v>9</v>
      </c>
      <c r="F26" s="57" t="s">
        <v>479</v>
      </c>
      <c r="G26" s="62"/>
      <c r="H26" s="63">
        <v>22</v>
      </c>
      <c r="I26" s="63">
        <v>13.5</v>
      </c>
      <c r="J26" s="63">
        <v>11</v>
      </c>
      <c r="K26" s="63">
        <f t="shared" si="0"/>
        <v>46.5</v>
      </c>
      <c r="L26" s="63" t="str">
        <f t="shared" si="1"/>
        <v>Không đạt</v>
      </c>
      <c r="M26" s="63"/>
      <c r="N26" s="63"/>
      <c r="O26" s="63"/>
    </row>
    <row r="27" spans="1:15" ht="16.5" hidden="1">
      <c r="A27" s="56">
        <v>18</v>
      </c>
      <c r="B27" s="58" t="s">
        <v>58</v>
      </c>
      <c r="C27" s="59" t="s">
        <v>309</v>
      </c>
      <c r="D27" s="60">
        <v>35688</v>
      </c>
      <c r="E27" s="61" t="s">
        <v>21</v>
      </c>
      <c r="F27" s="57" t="s">
        <v>307</v>
      </c>
      <c r="G27" s="62"/>
      <c r="H27" s="63">
        <v>20</v>
      </c>
      <c r="I27" s="63">
        <v>14.5</v>
      </c>
      <c r="J27" s="63">
        <v>18</v>
      </c>
      <c r="K27" s="63">
        <f t="shared" si="0"/>
        <v>52.5</v>
      </c>
      <c r="L27" s="63" t="str">
        <f t="shared" si="1"/>
        <v>Đạt</v>
      </c>
      <c r="M27" s="63"/>
      <c r="N27" s="63"/>
      <c r="O27" s="63"/>
    </row>
    <row r="28" spans="1:15" ht="16.5" hidden="1">
      <c r="A28" s="56">
        <v>19</v>
      </c>
      <c r="B28" s="58" t="s">
        <v>31</v>
      </c>
      <c r="C28" s="59" t="s">
        <v>338</v>
      </c>
      <c r="D28" s="60">
        <v>35524</v>
      </c>
      <c r="E28" s="61" t="s">
        <v>21</v>
      </c>
      <c r="F28" s="57" t="s">
        <v>355</v>
      </c>
      <c r="G28" s="62"/>
      <c r="H28" s="63">
        <v>38</v>
      </c>
      <c r="I28" s="63">
        <v>19</v>
      </c>
      <c r="J28" s="63">
        <v>16</v>
      </c>
      <c r="K28" s="63">
        <f t="shared" si="0"/>
        <v>73</v>
      </c>
      <c r="L28" s="63" t="str">
        <f t="shared" si="1"/>
        <v>Đạt</v>
      </c>
      <c r="M28" s="63"/>
      <c r="N28" s="63"/>
      <c r="O28" s="63"/>
    </row>
    <row r="29" spans="1:15" ht="16.5" hidden="1">
      <c r="A29" s="56">
        <v>20</v>
      </c>
      <c r="B29" s="58" t="s">
        <v>337</v>
      </c>
      <c r="C29" s="59" t="s">
        <v>338</v>
      </c>
      <c r="D29" s="60">
        <v>35529</v>
      </c>
      <c r="E29" s="61" t="s">
        <v>9</v>
      </c>
      <c r="F29" s="57" t="s">
        <v>339</v>
      </c>
      <c r="G29" s="62"/>
      <c r="H29" s="63">
        <v>40</v>
      </c>
      <c r="I29" s="63">
        <v>17</v>
      </c>
      <c r="J29" s="63">
        <v>16</v>
      </c>
      <c r="K29" s="63">
        <f t="shared" si="0"/>
        <v>73</v>
      </c>
      <c r="L29" s="63" t="str">
        <f t="shared" si="1"/>
        <v>Đạt</v>
      </c>
      <c r="M29" s="63"/>
      <c r="N29" s="63"/>
      <c r="O29" s="63"/>
    </row>
    <row r="30" spans="1:15" ht="16.5">
      <c r="A30" s="56">
        <v>10</v>
      </c>
      <c r="B30" s="58" t="s">
        <v>187</v>
      </c>
      <c r="C30" s="59" t="s">
        <v>57</v>
      </c>
      <c r="D30" s="60">
        <v>35774</v>
      </c>
      <c r="E30" s="61" t="s">
        <v>342</v>
      </c>
      <c r="F30" s="57" t="s">
        <v>454</v>
      </c>
      <c r="G30" s="62"/>
      <c r="H30" s="63">
        <v>21</v>
      </c>
      <c r="I30" s="63">
        <v>18.5</v>
      </c>
      <c r="J30" s="63">
        <v>8</v>
      </c>
      <c r="K30" s="63">
        <f t="shared" si="0"/>
        <v>47.5</v>
      </c>
      <c r="L30" s="63" t="str">
        <f t="shared" si="1"/>
        <v>Không đạt</v>
      </c>
      <c r="M30" s="63"/>
      <c r="N30" s="63"/>
      <c r="O30" s="63"/>
    </row>
    <row r="31" spans="1:15" ht="16.5">
      <c r="A31" s="56">
        <v>11</v>
      </c>
      <c r="B31" s="58" t="s">
        <v>242</v>
      </c>
      <c r="C31" s="59" t="s">
        <v>145</v>
      </c>
      <c r="D31" s="60">
        <v>35615</v>
      </c>
      <c r="E31" s="61" t="s">
        <v>13</v>
      </c>
      <c r="F31" s="57" t="s">
        <v>474</v>
      </c>
      <c r="G31" s="62"/>
      <c r="H31" s="63" t="s">
        <v>508</v>
      </c>
      <c r="I31" s="63" t="s">
        <v>508</v>
      </c>
      <c r="J31" s="63" t="s">
        <v>508</v>
      </c>
      <c r="K31" s="63">
        <f t="shared" si="0"/>
        <v>0</v>
      </c>
      <c r="L31" s="63" t="str">
        <f t="shared" si="1"/>
        <v>Không đạt</v>
      </c>
      <c r="M31" s="63"/>
      <c r="N31" s="63"/>
      <c r="O31" s="63"/>
    </row>
    <row r="32" spans="1:15" ht="16.5" hidden="1">
      <c r="A32" s="56">
        <v>23</v>
      </c>
      <c r="B32" s="58" t="s">
        <v>442</v>
      </c>
      <c r="C32" s="59" t="s">
        <v>185</v>
      </c>
      <c r="D32" s="60">
        <v>35297</v>
      </c>
      <c r="E32" s="61" t="s">
        <v>342</v>
      </c>
      <c r="F32" s="57" t="s">
        <v>443</v>
      </c>
      <c r="G32" s="62"/>
      <c r="H32" s="63">
        <v>25</v>
      </c>
      <c r="I32" s="63">
        <v>18</v>
      </c>
      <c r="J32" s="63">
        <v>12</v>
      </c>
      <c r="K32" s="63">
        <f t="shared" si="0"/>
        <v>55</v>
      </c>
      <c r="L32" s="63" t="str">
        <f t="shared" si="1"/>
        <v>Đạt</v>
      </c>
      <c r="M32" s="63"/>
      <c r="N32" s="63"/>
      <c r="O32" s="63"/>
    </row>
    <row r="33" spans="1:15" ht="16.5">
      <c r="A33" s="56">
        <v>12</v>
      </c>
      <c r="B33" s="58" t="s">
        <v>48</v>
      </c>
      <c r="C33" s="59" t="s">
        <v>185</v>
      </c>
      <c r="D33" s="60">
        <v>35201</v>
      </c>
      <c r="E33" s="61" t="s">
        <v>8</v>
      </c>
      <c r="F33" s="57" t="s">
        <v>385</v>
      </c>
      <c r="G33" s="62"/>
      <c r="H33" s="63">
        <v>17</v>
      </c>
      <c r="I33" s="63">
        <v>11</v>
      </c>
      <c r="J33" s="63">
        <v>10</v>
      </c>
      <c r="K33" s="63">
        <f t="shared" si="0"/>
        <v>38</v>
      </c>
      <c r="L33" s="63" t="str">
        <f t="shared" si="1"/>
        <v>Không đạt</v>
      </c>
      <c r="M33" s="63"/>
      <c r="N33" s="63"/>
      <c r="O33" s="63"/>
    </row>
    <row r="34" spans="1:15" ht="16.5" hidden="1">
      <c r="A34" s="56">
        <v>25</v>
      </c>
      <c r="B34" s="58" t="s">
        <v>31</v>
      </c>
      <c r="C34" s="59" t="s">
        <v>185</v>
      </c>
      <c r="D34" s="60">
        <v>35777</v>
      </c>
      <c r="E34" s="61" t="s">
        <v>29</v>
      </c>
      <c r="F34" s="57" t="s">
        <v>385</v>
      </c>
      <c r="G34" s="62"/>
      <c r="H34" s="63">
        <v>36</v>
      </c>
      <c r="I34" s="63">
        <v>6</v>
      </c>
      <c r="J34" s="63">
        <v>14</v>
      </c>
      <c r="K34" s="63">
        <f t="shared" si="0"/>
        <v>56</v>
      </c>
      <c r="L34" s="63" t="str">
        <f t="shared" si="1"/>
        <v>Đạt</v>
      </c>
      <c r="M34" s="63"/>
      <c r="N34" s="63"/>
      <c r="O34" s="63"/>
    </row>
    <row r="35" spans="1:15" ht="16.5" hidden="1">
      <c r="A35" s="56">
        <v>26</v>
      </c>
      <c r="B35" s="58" t="s">
        <v>480</v>
      </c>
      <c r="C35" s="59" t="s">
        <v>481</v>
      </c>
      <c r="D35" s="60">
        <v>35190</v>
      </c>
      <c r="E35" s="61" t="s">
        <v>29</v>
      </c>
      <c r="F35" s="57" t="s">
        <v>479</v>
      </c>
      <c r="G35" s="62"/>
      <c r="H35" s="63">
        <v>33</v>
      </c>
      <c r="I35" s="63">
        <v>17</v>
      </c>
      <c r="J35" s="63">
        <v>12</v>
      </c>
      <c r="K35" s="63">
        <f t="shared" si="0"/>
        <v>62</v>
      </c>
      <c r="L35" s="63" t="str">
        <f t="shared" si="1"/>
        <v>Đạt</v>
      </c>
      <c r="M35" s="63"/>
      <c r="N35" s="63"/>
      <c r="O35" s="63"/>
    </row>
    <row r="36" spans="1:15" ht="16.5" hidden="1">
      <c r="A36" s="56">
        <v>27</v>
      </c>
      <c r="B36" s="58" t="s">
        <v>248</v>
      </c>
      <c r="C36" s="59" t="s">
        <v>98</v>
      </c>
      <c r="D36" s="60">
        <v>35622</v>
      </c>
      <c r="E36" s="61" t="s">
        <v>13</v>
      </c>
      <c r="F36" s="57" t="s">
        <v>355</v>
      </c>
      <c r="G36" s="62"/>
      <c r="H36" s="63">
        <v>42</v>
      </c>
      <c r="I36" s="63">
        <v>19.5</v>
      </c>
      <c r="J36" s="63">
        <v>15</v>
      </c>
      <c r="K36" s="63">
        <f t="shared" si="0"/>
        <v>76.5</v>
      </c>
      <c r="L36" s="63" t="str">
        <f t="shared" si="1"/>
        <v>Đạt</v>
      </c>
      <c r="M36" s="63"/>
      <c r="N36" s="63"/>
      <c r="O36" s="63"/>
    </row>
    <row r="37" spans="1:15" ht="16.5" hidden="1">
      <c r="A37" s="56">
        <v>28</v>
      </c>
      <c r="B37" s="58" t="s">
        <v>149</v>
      </c>
      <c r="C37" s="59" t="s">
        <v>83</v>
      </c>
      <c r="D37" s="60">
        <v>35589</v>
      </c>
      <c r="E37" s="61" t="s">
        <v>13</v>
      </c>
      <c r="F37" s="57" t="s">
        <v>339</v>
      </c>
      <c r="G37" s="62"/>
      <c r="H37" s="63">
        <v>51</v>
      </c>
      <c r="I37" s="63">
        <v>19</v>
      </c>
      <c r="J37" s="63">
        <v>20</v>
      </c>
      <c r="K37" s="63">
        <f t="shared" si="0"/>
        <v>90</v>
      </c>
      <c r="L37" s="63" t="str">
        <f t="shared" si="1"/>
        <v>Đạt</v>
      </c>
      <c r="M37" s="63"/>
      <c r="N37" s="63"/>
      <c r="O37" s="63"/>
    </row>
    <row r="38" spans="1:15" ht="16.5" hidden="1">
      <c r="A38" s="56">
        <v>29</v>
      </c>
      <c r="B38" s="58" t="s">
        <v>143</v>
      </c>
      <c r="C38" s="59" t="s">
        <v>83</v>
      </c>
      <c r="D38" s="60">
        <v>35601</v>
      </c>
      <c r="E38" s="61" t="s">
        <v>23</v>
      </c>
      <c r="F38" s="57" t="s">
        <v>355</v>
      </c>
      <c r="G38" s="62"/>
      <c r="H38" s="63">
        <v>30</v>
      </c>
      <c r="I38" s="63">
        <v>9</v>
      </c>
      <c r="J38" s="63">
        <v>13</v>
      </c>
      <c r="K38" s="63">
        <f t="shared" si="0"/>
        <v>52</v>
      </c>
      <c r="L38" s="63" t="str">
        <f t="shared" si="1"/>
        <v>Đạt</v>
      </c>
      <c r="M38" s="63"/>
      <c r="N38" s="63"/>
      <c r="O38" s="63"/>
    </row>
    <row r="39" spans="1:15" ht="16.5" hidden="1">
      <c r="A39" s="56">
        <v>30</v>
      </c>
      <c r="B39" s="58" t="s">
        <v>6</v>
      </c>
      <c r="C39" s="59" t="s">
        <v>83</v>
      </c>
      <c r="D39" s="60">
        <v>35490</v>
      </c>
      <c r="E39" s="61" t="s">
        <v>21</v>
      </c>
      <c r="F39" s="57" t="s">
        <v>385</v>
      </c>
      <c r="G39" s="62"/>
      <c r="H39" s="63">
        <v>26</v>
      </c>
      <c r="I39" s="63">
        <v>17.5</v>
      </c>
      <c r="J39" s="63">
        <v>12</v>
      </c>
      <c r="K39" s="63">
        <f t="shared" si="0"/>
        <v>55.5</v>
      </c>
      <c r="L39" s="63" t="str">
        <f t="shared" si="1"/>
        <v>Đạt</v>
      </c>
      <c r="M39" s="63"/>
      <c r="N39" s="63"/>
      <c r="O39" s="63"/>
    </row>
    <row r="40" spans="1:15" ht="16.5" hidden="1">
      <c r="A40" s="56">
        <v>31</v>
      </c>
      <c r="B40" s="58" t="s">
        <v>174</v>
      </c>
      <c r="C40" s="59" t="s">
        <v>83</v>
      </c>
      <c r="D40" s="60">
        <v>35594</v>
      </c>
      <c r="E40" s="61" t="s">
        <v>23</v>
      </c>
      <c r="F40" s="57" t="s">
        <v>307</v>
      </c>
      <c r="G40" s="62"/>
      <c r="H40" s="63">
        <v>33</v>
      </c>
      <c r="I40" s="63">
        <v>16</v>
      </c>
      <c r="J40" s="63">
        <v>13</v>
      </c>
      <c r="K40" s="63">
        <f t="shared" si="0"/>
        <v>62</v>
      </c>
      <c r="L40" s="63" t="str">
        <f t="shared" si="1"/>
        <v>Đạt</v>
      </c>
      <c r="M40" s="63"/>
      <c r="N40" s="63"/>
      <c r="O40" s="63"/>
    </row>
    <row r="41" spans="1:15" ht="16.5" hidden="1">
      <c r="A41" s="56">
        <v>32</v>
      </c>
      <c r="B41" s="58" t="s">
        <v>357</v>
      </c>
      <c r="C41" s="59" t="s">
        <v>83</v>
      </c>
      <c r="D41" s="60">
        <v>35650</v>
      </c>
      <c r="E41" s="61" t="s">
        <v>22</v>
      </c>
      <c r="F41" s="57" t="s">
        <v>355</v>
      </c>
      <c r="G41" s="62"/>
      <c r="H41" s="63">
        <v>35</v>
      </c>
      <c r="I41" s="63">
        <v>17</v>
      </c>
      <c r="J41" s="63">
        <v>15</v>
      </c>
      <c r="K41" s="63">
        <f t="shared" si="0"/>
        <v>67</v>
      </c>
      <c r="L41" s="63" t="str">
        <f t="shared" si="1"/>
        <v>Đạt</v>
      </c>
      <c r="M41" s="63"/>
      <c r="N41" s="63"/>
      <c r="O41" s="63"/>
    </row>
    <row r="42" spans="1:15" ht="16.5" hidden="1">
      <c r="A42" s="56">
        <v>33</v>
      </c>
      <c r="B42" s="58" t="s">
        <v>183</v>
      </c>
      <c r="C42" s="59" t="s">
        <v>25</v>
      </c>
      <c r="D42" s="60">
        <v>34984</v>
      </c>
      <c r="E42" s="61" t="s">
        <v>29</v>
      </c>
      <c r="F42" s="57" t="s">
        <v>355</v>
      </c>
      <c r="G42" s="62"/>
      <c r="H42" s="63">
        <v>36</v>
      </c>
      <c r="I42" s="63">
        <v>16.5</v>
      </c>
      <c r="J42" s="63">
        <v>15</v>
      </c>
      <c r="K42" s="63">
        <f t="shared" si="0"/>
        <v>67.5</v>
      </c>
      <c r="L42" s="63" t="str">
        <f t="shared" si="1"/>
        <v>Đạt</v>
      </c>
      <c r="M42" s="63"/>
      <c r="N42" s="63"/>
      <c r="O42" s="63"/>
    </row>
    <row r="43" spans="1:15" ht="16.5" hidden="1">
      <c r="A43" s="56">
        <v>34</v>
      </c>
      <c r="B43" s="58" t="s">
        <v>386</v>
      </c>
      <c r="C43" s="59" t="s">
        <v>25</v>
      </c>
      <c r="D43" s="60">
        <v>35727</v>
      </c>
      <c r="E43" s="61" t="s">
        <v>342</v>
      </c>
      <c r="F43" s="57" t="s">
        <v>385</v>
      </c>
      <c r="G43" s="62"/>
      <c r="H43" s="63">
        <v>39</v>
      </c>
      <c r="I43" s="63">
        <v>18</v>
      </c>
      <c r="J43" s="63">
        <v>15</v>
      </c>
      <c r="K43" s="63">
        <f t="shared" si="0"/>
        <v>72</v>
      </c>
      <c r="L43" s="63" t="str">
        <f t="shared" si="1"/>
        <v>Đạt</v>
      </c>
      <c r="M43" s="63"/>
      <c r="N43" s="63"/>
      <c r="O43" s="63"/>
    </row>
    <row r="44" spans="1:15" ht="16.5" hidden="1">
      <c r="A44" s="56">
        <v>35</v>
      </c>
      <c r="B44" s="58" t="s">
        <v>341</v>
      </c>
      <c r="C44" s="59" t="s">
        <v>25</v>
      </c>
      <c r="D44" s="60">
        <v>35727</v>
      </c>
      <c r="E44" s="61" t="s">
        <v>342</v>
      </c>
      <c r="F44" s="57" t="s">
        <v>339</v>
      </c>
      <c r="G44" s="62"/>
      <c r="H44" s="63">
        <v>36</v>
      </c>
      <c r="I44" s="63">
        <v>18</v>
      </c>
      <c r="J44" s="63">
        <v>13</v>
      </c>
      <c r="K44" s="63">
        <f t="shared" si="0"/>
        <v>67</v>
      </c>
      <c r="L44" s="63" t="str">
        <f t="shared" si="1"/>
        <v>Đạt</v>
      </c>
      <c r="M44" s="63"/>
      <c r="N44" s="63"/>
      <c r="O44" s="63"/>
    </row>
    <row r="45" spans="1:15" ht="16.5" hidden="1">
      <c r="A45" s="56">
        <v>36</v>
      </c>
      <c r="B45" s="58" t="s">
        <v>241</v>
      </c>
      <c r="C45" s="59" t="s">
        <v>25</v>
      </c>
      <c r="D45" s="60">
        <v>35782</v>
      </c>
      <c r="E45" s="61" t="s">
        <v>21</v>
      </c>
      <c r="F45" s="57" t="s">
        <v>443</v>
      </c>
      <c r="G45" s="62"/>
      <c r="H45" s="63">
        <v>24</v>
      </c>
      <c r="I45" s="63">
        <v>15.5</v>
      </c>
      <c r="J45" s="63">
        <v>14</v>
      </c>
      <c r="K45" s="63">
        <f t="shared" si="0"/>
        <v>53.5</v>
      </c>
      <c r="L45" s="63" t="str">
        <f t="shared" si="1"/>
        <v>Đạt</v>
      </c>
      <c r="M45" s="63"/>
      <c r="N45" s="63"/>
      <c r="O45" s="63"/>
    </row>
    <row r="46" spans="1:15" ht="16.5" hidden="1">
      <c r="A46" s="56">
        <v>37</v>
      </c>
      <c r="B46" s="58" t="s">
        <v>260</v>
      </c>
      <c r="C46" s="59" t="s">
        <v>19</v>
      </c>
      <c r="D46" s="60" t="s">
        <v>497</v>
      </c>
      <c r="E46" s="61" t="s">
        <v>40</v>
      </c>
      <c r="F46" s="57" t="s">
        <v>261</v>
      </c>
      <c r="G46" s="62"/>
      <c r="H46" s="63">
        <v>22</v>
      </c>
      <c r="I46" s="63">
        <v>18</v>
      </c>
      <c r="J46" s="63">
        <v>14</v>
      </c>
      <c r="K46" s="63">
        <f t="shared" si="0"/>
        <v>54</v>
      </c>
      <c r="L46" s="63" t="str">
        <f t="shared" si="1"/>
        <v>Đạt</v>
      </c>
      <c r="M46" s="63"/>
      <c r="N46" s="63">
        <v>18</v>
      </c>
      <c r="O46" s="63">
        <v>14</v>
      </c>
    </row>
    <row r="47" spans="1:15" ht="16.5" hidden="1">
      <c r="A47" s="56">
        <v>38</v>
      </c>
      <c r="B47" s="58" t="s">
        <v>184</v>
      </c>
      <c r="C47" s="59" t="s">
        <v>84</v>
      </c>
      <c r="D47" s="60">
        <v>35520</v>
      </c>
      <c r="E47" s="61" t="s">
        <v>21</v>
      </c>
      <c r="F47" s="57" t="s">
        <v>278</v>
      </c>
      <c r="G47" s="62"/>
      <c r="H47" s="63">
        <v>38</v>
      </c>
      <c r="I47" s="63">
        <v>8.5</v>
      </c>
      <c r="J47" s="63">
        <v>8</v>
      </c>
      <c r="K47" s="63">
        <f t="shared" si="0"/>
        <v>54.5</v>
      </c>
      <c r="L47" s="63" t="str">
        <f t="shared" si="1"/>
        <v>Đạt</v>
      </c>
      <c r="M47" s="63"/>
      <c r="N47" s="63"/>
      <c r="O47" s="63"/>
    </row>
    <row r="48" spans="1:15" ht="16.5" hidden="1">
      <c r="A48" s="56">
        <v>39</v>
      </c>
      <c r="B48" s="58" t="s">
        <v>269</v>
      </c>
      <c r="C48" s="59" t="s">
        <v>84</v>
      </c>
      <c r="D48" s="60">
        <v>35601</v>
      </c>
      <c r="E48" s="61" t="s">
        <v>21</v>
      </c>
      <c r="F48" s="57" t="s">
        <v>278</v>
      </c>
      <c r="G48" s="62"/>
      <c r="H48" s="63">
        <v>34</v>
      </c>
      <c r="I48" s="63">
        <v>17</v>
      </c>
      <c r="J48" s="63">
        <v>11</v>
      </c>
      <c r="K48" s="63">
        <f t="shared" si="0"/>
        <v>62</v>
      </c>
      <c r="L48" s="63" t="str">
        <f t="shared" si="1"/>
        <v>Đạt</v>
      </c>
      <c r="M48" s="63"/>
      <c r="N48" s="63"/>
      <c r="O48" s="63"/>
    </row>
    <row r="49" spans="1:15" ht="16.5" hidden="1">
      <c r="A49" s="56">
        <v>40</v>
      </c>
      <c r="B49" s="58" t="s">
        <v>387</v>
      </c>
      <c r="C49" s="59" t="s">
        <v>46</v>
      </c>
      <c r="D49" s="60">
        <v>35504</v>
      </c>
      <c r="E49" s="61" t="s">
        <v>11</v>
      </c>
      <c r="F49" s="57" t="s">
        <v>385</v>
      </c>
      <c r="G49" s="62"/>
      <c r="H49" s="63">
        <v>35</v>
      </c>
      <c r="I49" s="63">
        <v>17</v>
      </c>
      <c r="J49" s="63">
        <v>12</v>
      </c>
      <c r="K49" s="63">
        <f t="shared" si="0"/>
        <v>64</v>
      </c>
      <c r="L49" s="63" t="str">
        <f t="shared" si="1"/>
        <v>Đạt</v>
      </c>
      <c r="M49" s="63"/>
      <c r="N49" s="63"/>
      <c r="O49" s="63"/>
    </row>
    <row r="50" spans="1:15" ht="16.5" hidden="1">
      <c r="A50" s="56">
        <v>41</v>
      </c>
      <c r="B50" s="58" t="s">
        <v>26</v>
      </c>
      <c r="C50" s="59" t="s">
        <v>46</v>
      </c>
      <c r="D50" s="60">
        <v>35485</v>
      </c>
      <c r="E50" s="61" t="s">
        <v>9</v>
      </c>
      <c r="F50" s="57" t="s">
        <v>339</v>
      </c>
      <c r="G50" s="62"/>
      <c r="H50" s="63">
        <v>31</v>
      </c>
      <c r="I50" s="63">
        <v>18</v>
      </c>
      <c r="J50" s="63">
        <v>17</v>
      </c>
      <c r="K50" s="63">
        <f t="shared" si="0"/>
        <v>66</v>
      </c>
      <c r="L50" s="63" t="str">
        <f t="shared" si="1"/>
        <v>Đạt</v>
      </c>
      <c r="M50" s="63"/>
      <c r="N50" s="63"/>
      <c r="O50" s="63"/>
    </row>
    <row r="51" spans="1:15" ht="16.5" hidden="1">
      <c r="A51" s="56">
        <v>42</v>
      </c>
      <c r="B51" s="58" t="s">
        <v>26</v>
      </c>
      <c r="C51" s="59" t="s">
        <v>46</v>
      </c>
      <c r="D51" s="60">
        <v>35654</v>
      </c>
      <c r="E51" s="61" t="s">
        <v>23</v>
      </c>
      <c r="F51" s="57" t="s">
        <v>355</v>
      </c>
      <c r="G51" s="62"/>
      <c r="H51" s="63">
        <v>27</v>
      </c>
      <c r="I51" s="63">
        <v>17.5</v>
      </c>
      <c r="J51" s="63">
        <v>10</v>
      </c>
      <c r="K51" s="63">
        <f t="shared" si="0"/>
        <v>54.5</v>
      </c>
      <c r="L51" s="63" t="str">
        <f t="shared" si="1"/>
        <v>Đạt</v>
      </c>
      <c r="M51" s="63"/>
      <c r="N51" s="63"/>
      <c r="O51" s="63"/>
    </row>
    <row r="52" spans="1:15" ht="16.5" hidden="1">
      <c r="A52" s="56">
        <v>43</v>
      </c>
      <c r="B52" s="58" t="s">
        <v>74</v>
      </c>
      <c r="C52" s="59" t="s">
        <v>46</v>
      </c>
      <c r="D52" s="60">
        <v>35154</v>
      </c>
      <c r="E52" s="61" t="s">
        <v>21</v>
      </c>
      <c r="F52" s="57" t="s">
        <v>385</v>
      </c>
      <c r="G52" s="62"/>
      <c r="H52" s="63">
        <v>42</v>
      </c>
      <c r="I52" s="63">
        <v>18</v>
      </c>
      <c r="J52" s="63">
        <v>17</v>
      </c>
      <c r="K52" s="63">
        <f t="shared" si="0"/>
        <v>77</v>
      </c>
      <c r="L52" s="63" t="str">
        <f t="shared" si="1"/>
        <v>Đạt</v>
      </c>
      <c r="M52" s="63"/>
      <c r="N52" s="63"/>
      <c r="O52" s="63"/>
    </row>
    <row r="53" spans="1:15" ht="16.5" hidden="1">
      <c r="A53" s="56">
        <v>44</v>
      </c>
      <c r="B53" s="58" t="s">
        <v>252</v>
      </c>
      <c r="C53" s="59" t="s">
        <v>46</v>
      </c>
      <c r="D53" s="60">
        <v>35593</v>
      </c>
      <c r="E53" s="61" t="s">
        <v>8</v>
      </c>
      <c r="F53" s="57" t="s">
        <v>454</v>
      </c>
      <c r="G53" s="62"/>
      <c r="H53" s="63">
        <v>25</v>
      </c>
      <c r="I53" s="63">
        <v>18.5</v>
      </c>
      <c r="J53" s="63">
        <v>14</v>
      </c>
      <c r="K53" s="63">
        <f t="shared" si="0"/>
        <v>57.5</v>
      </c>
      <c r="L53" s="63" t="str">
        <f t="shared" si="1"/>
        <v>Đạt</v>
      </c>
      <c r="M53" s="63"/>
      <c r="N53" s="63"/>
      <c r="O53" s="63"/>
    </row>
    <row r="54" spans="1:15" ht="16.5" hidden="1">
      <c r="A54" s="56">
        <v>45</v>
      </c>
      <c r="B54" s="58" t="s">
        <v>48</v>
      </c>
      <c r="C54" s="59" t="s">
        <v>32</v>
      </c>
      <c r="D54" s="60">
        <v>35677</v>
      </c>
      <c r="E54" s="61" t="s">
        <v>310</v>
      </c>
      <c r="F54" s="57" t="s">
        <v>307</v>
      </c>
      <c r="G54" s="62"/>
      <c r="H54" s="63">
        <v>38</v>
      </c>
      <c r="I54" s="63">
        <v>19</v>
      </c>
      <c r="J54" s="63">
        <v>8</v>
      </c>
      <c r="K54" s="63">
        <f t="shared" si="0"/>
        <v>65</v>
      </c>
      <c r="L54" s="63" t="str">
        <f t="shared" si="1"/>
        <v>Đạt</v>
      </c>
      <c r="M54" s="63"/>
      <c r="N54" s="63"/>
      <c r="O54" s="63"/>
    </row>
    <row r="55" spans="1:15" ht="16.5" hidden="1">
      <c r="A55" s="56">
        <v>46</v>
      </c>
      <c r="B55" s="58" t="s">
        <v>388</v>
      </c>
      <c r="C55" s="59" t="s">
        <v>32</v>
      </c>
      <c r="D55" s="60">
        <v>35668</v>
      </c>
      <c r="E55" s="61" t="s">
        <v>21</v>
      </c>
      <c r="F55" s="57" t="s">
        <v>385</v>
      </c>
      <c r="G55" s="62"/>
      <c r="H55" s="63">
        <v>37</v>
      </c>
      <c r="I55" s="63">
        <v>17</v>
      </c>
      <c r="J55" s="63">
        <v>15</v>
      </c>
      <c r="K55" s="63">
        <f t="shared" si="0"/>
        <v>69</v>
      </c>
      <c r="L55" s="63" t="str">
        <f t="shared" si="1"/>
        <v>Đạt</v>
      </c>
      <c r="M55" s="63"/>
      <c r="N55" s="63"/>
      <c r="O55" s="63"/>
    </row>
    <row r="56" spans="1:15" ht="16.5">
      <c r="A56" s="56">
        <v>13</v>
      </c>
      <c r="B56" s="58" t="s">
        <v>343</v>
      </c>
      <c r="C56" s="59" t="s">
        <v>49</v>
      </c>
      <c r="D56" s="60">
        <v>35366</v>
      </c>
      <c r="E56" s="61" t="s">
        <v>23</v>
      </c>
      <c r="F56" s="57" t="s">
        <v>339</v>
      </c>
      <c r="G56" s="62"/>
      <c r="H56" s="63" t="s">
        <v>508</v>
      </c>
      <c r="I56" s="63" t="s">
        <v>508</v>
      </c>
      <c r="J56" s="63" t="s">
        <v>508</v>
      </c>
      <c r="K56" s="63">
        <f t="shared" si="0"/>
        <v>0</v>
      </c>
      <c r="L56" s="63" t="str">
        <f t="shared" si="1"/>
        <v>Không đạt</v>
      </c>
      <c r="M56" s="63"/>
      <c r="N56" s="63"/>
      <c r="O56" s="63"/>
    </row>
    <row r="57" spans="1:15" ht="16.5" hidden="1">
      <c r="A57" s="56">
        <v>48</v>
      </c>
      <c r="B57" s="58" t="s">
        <v>58</v>
      </c>
      <c r="C57" s="59" t="s">
        <v>49</v>
      </c>
      <c r="D57" s="60">
        <v>35439</v>
      </c>
      <c r="E57" s="61" t="s">
        <v>23</v>
      </c>
      <c r="F57" s="57" t="s">
        <v>339</v>
      </c>
      <c r="G57" s="62"/>
      <c r="H57" s="63">
        <v>32</v>
      </c>
      <c r="I57" s="63">
        <v>19</v>
      </c>
      <c r="J57" s="63">
        <v>12</v>
      </c>
      <c r="K57" s="63">
        <f t="shared" si="0"/>
        <v>63</v>
      </c>
      <c r="L57" s="63" t="str">
        <f t="shared" si="1"/>
        <v>Đạt</v>
      </c>
      <c r="M57" s="63"/>
      <c r="N57" s="63"/>
      <c r="O57" s="63"/>
    </row>
    <row r="58" spans="1:15" ht="16.5" hidden="1">
      <c r="A58" s="56">
        <v>49</v>
      </c>
      <c r="B58" s="58" t="s">
        <v>37</v>
      </c>
      <c r="C58" s="59" t="s">
        <v>49</v>
      </c>
      <c r="D58" s="60">
        <v>35541</v>
      </c>
      <c r="E58" s="61" t="s">
        <v>23</v>
      </c>
      <c r="F58" s="57" t="s">
        <v>355</v>
      </c>
      <c r="G58" s="62"/>
      <c r="H58" s="63">
        <v>30</v>
      </c>
      <c r="I58" s="63">
        <v>19</v>
      </c>
      <c r="J58" s="63">
        <v>13</v>
      </c>
      <c r="K58" s="63">
        <f t="shared" si="0"/>
        <v>62</v>
      </c>
      <c r="L58" s="63" t="str">
        <f t="shared" si="1"/>
        <v>Đạt</v>
      </c>
      <c r="M58" s="63"/>
      <c r="N58" s="63"/>
      <c r="O58" s="63"/>
    </row>
    <row r="59" spans="1:15" ht="16.5" hidden="1">
      <c r="A59" s="56">
        <v>50</v>
      </c>
      <c r="B59" s="58" t="s">
        <v>61</v>
      </c>
      <c r="C59" s="59" t="s">
        <v>49</v>
      </c>
      <c r="D59" s="60">
        <v>35481</v>
      </c>
      <c r="E59" s="61" t="s">
        <v>11</v>
      </c>
      <c r="F59" s="57" t="s">
        <v>385</v>
      </c>
      <c r="G59" s="62"/>
      <c r="H59" s="63">
        <v>47</v>
      </c>
      <c r="I59" s="63">
        <v>18.5</v>
      </c>
      <c r="J59" s="63">
        <v>13</v>
      </c>
      <c r="K59" s="63">
        <f t="shared" si="0"/>
        <v>78.5</v>
      </c>
      <c r="L59" s="63" t="str">
        <f t="shared" si="1"/>
        <v>Đạt</v>
      </c>
      <c r="M59" s="63"/>
      <c r="N59" s="63"/>
      <c r="O59" s="63"/>
    </row>
    <row r="60" spans="1:15" ht="16.5" hidden="1">
      <c r="A60" s="56">
        <v>51</v>
      </c>
      <c r="B60" s="58" t="s">
        <v>31</v>
      </c>
      <c r="C60" s="59" t="s">
        <v>49</v>
      </c>
      <c r="D60" s="60">
        <v>35625</v>
      </c>
      <c r="E60" s="61" t="s">
        <v>21</v>
      </c>
      <c r="F60" s="57" t="s">
        <v>385</v>
      </c>
      <c r="G60" s="62"/>
      <c r="H60" s="63">
        <v>41</v>
      </c>
      <c r="I60" s="63">
        <v>18.5</v>
      </c>
      <c r="J60" s="63">
        <v>13</v>
      </c>
      <c r="K60" s="63">
        <f t="shared" si="0"/>
        <v>72.5</v>
      </c>
      <c r="L60" s="63" t="str">
        <f t="shared" si="1"/>
        <v>Đạt</v>
      </c>
      <c r="M60" s="63"/>
      <c r="N60" s="63"/>
      <c r="O60" s="63"/>
    </row>
    <row r="61" spans="1:15" ht="16.5" hidden="1">
      <c r="A61" s="56">
        <v>52</v>
      </c>
      <c r="B61" s="58" t="s">
        <v>389</v>
      </c>
      <c r="C61" s="59" t="s">
        <v>175</v>
      </c>
      <c r="D61" s="60">
        <v>35639</v>
      </c>
      <c r="E61" s="61" t="s">
        <v>11</v>
      </c>
      <c r="F61" s="57" t="s">
        <v>385</v>
      </c>
      <c r="G61" s="62"/>
      <c r="H61" s="63">
        <v>30</v>
      </c>
      <c r="I61" s="63">
        <v>18</v>
      </c>
      <c r="J61" s="63">
        <v>13</v>
      </c>
      <c r="K61" s="63">
        <f t="shared" si="0"/>
        <v>61</v>
      </c>
      <c r="L61" s="63" t="str">
        <f t="shared" si="1"/>
        <v>Đạt</v>
      </c>
      <c r="M61" s="63"/>
      <c r="N61" s="63"/>
      <c r="O61" s="63"/>
    </row>
    <row r="62" spans="1:15" ht="16.5" hidden="1">
      <c r="A62" s="56">
        <v>53</v>
      </c>
      <c r="B62" s="58" t="s">
        <v>260</v>
      </c>
      <c r="C62" s="59" t="s">
        <v>175</v>
      </c>
      <c r="D62" s="60">
        <v>35744</v>
      </c>
      <c r="E62" s="61" t="s">
        <v>23</v>
      </c>
      <c r="F62" s="57" t="s">
        <v>339</v>
      </c>
      <c r="G62" s="62"/>
      <c r="H62" s="63">
        <v>34</v>
      </c>
      <c r="I62" s="63">
        <v>17</v>
      </c>
      <c r="J62" s="63">
        <v>15</v>
      </c>
      <c r="K62" s="63">
        <f t="shared" si="0"/>
        <v>66</v>
      </c>
      <c r="L62" s="63" t="str">
        <f t="shared" si="1"/>
        <v>Đạt</v>
      </c>
      <c r="M62" s="63"/>
      <c r="N62" s="63"/>
      <c r="O62" s="63"/>
    </row>
    <row r="63" spans="1:15" ht="16.5" hidden="1">
      <c r="A63" s="56">
        <v>54</v>
      </c>
      <c r="B63" s="58" t="s">
        <v>359</v>
      </c>
      <c r="C63" s="59" t="s">
        <v>78</v>
      </c>
      <c r="D63" s="60">
        <v>35097</v>
      </c>
      <c r="E63" s="61" t="s">
        <v>11</v>
      </c>
      <c r="F63" s="57" t="s">
        <v>355</v>
      </c>
      <c r="G63" s="62"/>
      <c r="H63" s="63">
        <v>33</v>
      </c>
      <c r="I63" s="63">
        <v>19</v>
      </c>
      <c r="J63" s="63">
        <v>15</v>
      </c>
      <c r="K63" s="63">
        <f t="shared" si="0"/>
        <v>67</v>
      </c>
      <c r="L63" s="63" t="str">
        <f t="shared" si="1"/>
        <v>Đạt</v>
      </c>
      <c r="M63" s="63"/>
      <c r="N63" s="63"/>
      <c r="O63" s="63"/>
    </row>
    <row r="64" spans="1:15" ht="16.5">
      <c r="A64" s="56">
        <v>14</v>
      </c>
      <c r="B64" s="58" t="s">
        <v>26</v>
      </c>
      <c r="C64" s="59" t="s">
        <v>33</v>
      </c>
      <c r="D64" s="60">
        <v>35711</v>
      </c>
      <c r="E64" s="61" t="s">
        <v>23</v>
      </c>
      <c r="F64" s="57" t="s">
        <v>474</v>
      </c>
      <c r="G64" s="62"/>
      <c r="H64" s="63">
        <v>24</v>
      </c>
      <c r="I64" s="63">
        <v>8</v>
      </c>
      <c r="J64" s="63">
        <v>16</v>
      </c>
      <c r="K64" s="63">
        <f t="shared" si="0"/>
        <v>48</v>
      </c>
      <c r="L64" s="63" t="str">
        <f t="shared" si="1"/>
        <v>Không đạt</v>
      </c>
      <c r="M64" s="63"/>
      <c r="N64" s="63"/>
      <c r="O64" s="63"/>
    </row>
    <row r="65" spans="1:15" ht="16.5" hidden="1">
      <c r="A65" s="56">
        <v>56</v>
      </c>
      <c r="B65" s="58" t="s">
        <v>360</v>
      </c>
      <c r="C65" s="59" t="s">
        <v>33</v>
      </c>
      <c r="D65" s="60">
        <v>35466</v>
      </c>
      <c r="E65" s="61" t="s">
        <v>23</v>
      </c>
      <c r="F65" s="57" t="s">
        <v>355</v>
      </c>
      <c r="G65" s="62"/>
      <c r="H65" s="63">
        <v>37</v>
      </c>
      <c r="I65" s="63">
        <v>18</v>
      </c>
      <c r="J65" s="63">
        <v>15</v>
      </c>
      <c r="K65" s="63">
        <f t="shared" si="0"/>
        <v>70</v>
      </c>
      <c r="L65" s="63" t="str">
        <f t="shared" si="1"/>
        <v>Đạt</v>
      </c>
      <c r="M65" s="63"/>
      <c r="N65" s="63"/>
      <c r="O65" s="63"/>
    </row>
    <row r="66" spans="1:15" ht="16.5" hidden="1">
      <c r="A66" s="56">
        <v>57</v>
      </c>
      <c r="B66" s="58" t="s">
        <v>311</v>
      </c>
      <c r="C66" s="59" t="s">
        <v>27</v>
      </c>
      <c r="D66" s="60">
        <v>35560</v>
      </c>
      <c r="E66" s="61" t="s">
        <v>23</v>
      </c>
      <c r="F66" s="57" t="s">
        <v>307</v>
      </c>
      <c r="G66" s="62"/>
      <c r="H66" s="63">
        <v>31</v>
      </c>
      <c r="I66" s="63">
        <v>18</v>
      </c>
      <c r="J66" s="63">
        <v>9</v>
      </c>
      <c r="K66" s="63">
        <f t="shared" si="0"/>
        <v>58</v>
      </c>
      <c r="L66" s="63" t="str">
        <f t="shared" si="1"/>
        <v>Đạt</v>
      </c>
      <c r="M66" s="63"/>
      <c r="N66" s="63"/>
      <c r="O66" s="63"/>
    </row>
    <row r="67" spans="1:15" ht="16.5" hidden="1">
      <c r="A67" s="56">
        <v>58</v>
      </c>
      <c r="B67" s="58" t="s">
        <v>251</v>
      </c>
      <c r="C67" s="59" t="s">
        <v>27</v>
      </c>
      <c r="D67" s="60">
        <v>35729</v>
      </c>
      <c r="E67" s="61" t="s">
        <v>40</v>
      </c>
      <c r="F67" s="57" t="s">
        <v>385</v>
      </c>
      <c r="G67" s="62"/>
      <c r="H67" s="63">
        <v>39</v>
      </c>
      <c r="I67" s="63">
        <v>17.5</v>
      </c>
      <c r="J67" s="63">
        <v>16</v>
      </c>
      <c r="K67" s="63">
        <f t="shared" si="0"/>
        <v>72.5</v>
      </c>
      <c r="L67" s="63" t="str">
        <f t="shared" si="1"/>
        <v>Đạt</v>
      </c>
      <c r="M67" s="63"/>
      <c r="N67" s="63"/>
      <c r="O67" s="63"/>
    </row>
    <row r="68" spans="1:15" ht="16.5" hidden="1">
      <c r="A68" s="56">
        <v>59</v>
      </c>
      <c r="B68" s="58" t="s">
        <v>276</v>
      </c>
      <c r="C68" s="59" t="s">
        <v>27</v>
      </c>
      <c r="D68" s="60">
        <v>34923</v>
      </c>
      <c r="E68" s="61" t="s">
        <v>21</v>
      </c>
      <c r="F68" s="57" t="s">
        <v>479</v>
      </c>
      <c r="G68" s="62"/>
      <c r="H68" s="63">
        <v>31</v>
      </c>
      <c r="I68" s="63">
        <v>14</v>
      </c>
      <c r="J68" s="63">
        <v>15</v>
      </c>
      <c r="K68" s="63">
        <f t="shared" si="0"/>
        <v>60</v>
      </c>
      <c r="L68" s="63" t="str">
        <f t="shared" si="1"/>
        <v>Đạt</v>
      </c>
      <c r="M68" s="63"/>
      <c r="N68" s="63"/>
      <c r="O68" s="63"/>
    </row>
    <row r="69" spans="1:15" ht="16.5" hidden="1">
      <c r="A69" s="56">
        <v>60</v>
      </c>
      <c r="B69" s="58" t="s">
        <v>38</v>
      </c>
      <c r="C69" s="59" t="s">
        <v>358</v>
      </c>
      <c r="D69" s="60">
        <v>35758</v>
      </c>
      <c r="E69" s="61" t="s">
        <v>21</v>
      </c>
      <c r="F69" s="57" t="s">
        <v>355</v>
      </c>
      <c r="G69" s="62"/>
      <c r="H69" s="63">
        <v>41</v>
      </c>
      <c r="I69" s="63">
        <v>16</v>
      </c>
      <c r="J69" s="63">
        <v>14</v>
      </c>
      <c r="K69" s="63">
        <f t="shared" si="0"/>
        <v>71</v>
      </c>
      <c r="L69" s="63" t="str">
        <f t="shared" si="1"/>
        <v>Đạt</v>
      </c>
      <c r="M69" s="63"/>
      <c r="N69" s="63"/>
      <c r="O69" s="63"/>
    </row>
    <row r="70" spans="1:15" ht="16.5" hidden="1">
      <c r="A70" s="56">
        <v>61</v>
      </c>
      <c r="B70" s="58" t="s">
        <v>446</v>
      </c>
      <c r="C70" s="59" t="s">
        <v>51</v>
      </c>
      <c r="D70" s="60">
        <v>35607</v>
      </c>
      <c r="E70" s="61" t="s">
        <v>342</v>
      </c>
      <c r="F70" s="57" t="s">
        <v>443</v>
      </c>
      <c r="G70" s="62"/>
      <c r="H70" s="63">
        <v>33</v>
      </c>
      <c r="I70" s="63">
        <v>17</v>
      </c>
      <c r="J70" s="63">
        <v>16</v>
      </c>
      <c r="K70" s="63">
        <f t="shared" si="0"/>
        <v>66</v>
      </c>
      <c r="L70" s="63" t="str">
        <f t="shared" si="1"/>
        <v>Đạt</v>
      </c>
      <c r="M70" s="63"/>
      <c r="N70" s="63"/>
      <c r="O70" s="63"/>
    </row>
    <row r="71" spans="1:15" ht="16.5" hidden="1">
      <c r="A71" s="56">
        <v>62</v>
      </c>
      <c r="B71" s="58" t="s">
        <v>26</v>
      </c>
      <c r="C71" s="59" t="s">
        <v>51</v>
      </c>
      <c r="D71" s="60">
        <v>35682</v>
      </c>
      <c r="E71" s="61" t="s">
        <v>23</v>
      </c>
      <c r="F71" s="57" t="s">
        <v>339</v>
      </c>
      <c r="G71" s="62"/>
      <c r="H71" s="63">
        <v>35</v>
      </c>
      <c r="I71" s="63">
        <v>19</v>
      </c>
      <c r="J71" s="63">
        <v>15</v>
      </c>
      <c r="K71" s="63">
        <f t="shared" si="0"/>
        <v>69</v>
      </c>
      <c r="L71" s="63" t="str">
        <f t="shared" si="1"/>
        <v>Đạt</v>
      </c>
      <c r="M71" s="63"/>
      <c r="N71" s="63"/>
      <c r="O71" s="63"/>
    </row>
    <row r="72" spans="1:15" ht="16.5" hidden="1">
      <c r="A72" s="56">
        <v>63</v>
      </c>
      <c r="B72" s="58" t="s">
        <v>50</v>
      </c>
      <c r="C72" s="59" t="s">
        <v>51</v>
      </c>
      <c r="D72" s="60">
        <v>35780</v>
      </c>
      <c r="E72" s="61" t="s">
        <v>23</v>
      </c>
      <c r="F72" s="57" t="s">
        <v>355</v>
      </c>
      <c r="G72" s="62"/>
      <c r="H72" s="63">
        <v>25</v>
      </c>
      <c r="I72" s="63">
        <v>19</v>
      </c>
      <c r="J72" s="63">
        <v>8</v>
      </c>
      <c r="K72" s="63">
        <f t="shared" si="0"/>
        <v>52</v>
      </c>
      <c r="L72" s="63" t="str">
        <f t="shared" si="1"/>
        <v>Đạt</v>
      </c>
      <c r="M72" s="63"/>
      <c r="N72" s="63"/>
      <c r="O72" s="63"/>
    </row>
    <row r="73" spans="1:15" ht="16.5" hidden="1">
      <c r="A73" s="56">
        <v>64</v>
      </c>
      <c r="B73" s="58" t="s">
        <v>344</v>
      </c>
      <c r="C73" s="59" t="s">
        <v>345</v>
      </c>
      <c r="D73" s="60">
        <v>35375</v>
      </c>
      <c r="E73" s="61" t="s">
        <v>310</v>
      </c>
      <c r="F73" s="57" t="s">
        <v>339</v>
      </c>
      <c r="G73" s="62"/>
      <c r="H73" s="63">
        <v>41</v>
      </c>
      <c r="I73" s="63">
        <v>20</v>
      </c>
      <c r="J73" s="63">
        <v>8</v>
      </c>
      <c r="K73" s="63">
        <f t="shared" si="0"/>
        <v>69</v>
      </c>
      <c r="L73" s="63" t="str">
        <f t="shared" si="1"/>
        <v>Đạt</v>
      </c>
      <c r="M73" s="63"/>
      <c r="N73" s="63"/>
      <c r="O73" s="63"/>
    </row>
    <row r="74" spans="1:15" ht="16.5" hidden="1">
      <c r="A74" s="56">
        <v>65</v>
      </c>
      <c r="B74" s="58" t="s">
        <v>61</v>
      </c>
      <c r="C74" s="59" t="s">
        <v>52</v>
      </c>
      <c r="D74" s="60">
        <v>35617</v>
      </c>
      <c r="E74" s="61" t="s">
        <v>21</v>
      </c>
      <c r="F74" s="57" t="s">
        <v>385</v>
      </c>
      <c r="G74" s="62"/>
      <c r="H74" s="63">
        <v>38</v>
      </c>
      <c r="I74" s="63">
        <v>20</v>
      </c>
      <c r="J74" s="63">
        <v>18</v>
      </c>
      <c r="K74" s="63">
        <f t="shared" si="0"/>
        <v>76</v>
      </c>
      <c r="L74" s="63" t="str">
        <f t="shared" si="1"/>
        <v>Đạt</v>
      </c>
      <c r="M74" s="63"/>
      <c r="N74" s="63"/>
      <c r="O74" s="63"/>
    </row>
    <row r="75" spans="1:15" ht="16.5" hidden="1">
      <c r="A75" s="56">
        <v>66</v>
      </c>
      <c r="B75" s="58" t="s">
        <v>445</v>
      </c>
      <c r="C75" s="59" t="s">
        <v>52</v>
      </c>
      <c r="D75" s="60">
        <v>35201</v>
      </c>
      <c r="E75" s="61" t="s">
        <v>21</v>
      </c>
      <c r="F75" s="57" t="s">
        <v>443</v>
      </c>
      <c r="G75" s="62"/>
      <c r="H75" s="63">
        <v>39</v>
      </c>
      <c r="I75" s="63">
        <v>20</v>
      </c>
      <c r="J75" s="63">
        <v>15</v>
      </c>
      <c r="K75" s="63">
        <f t="shared" ref="K75:K138" si="2">SUM(H75:J75)</f>
        <v>74</v>
      </c>
      <c r="L75" s="63" t="str">
        <f t="shared" ref="L75:L138" si="3">IF(AND(K75&gt;=50,H75&gt;=60*3/10,I75&gt;=20*3/10,J75&gt;=20*3/10),"Đạt","Không đạt")</f>
        <v>Đạt</v>
      </c>
      <c r="M75" s="63"/>
      <c r="N75" s="63"/>
      <c r="O75" s="63"/>
    </row>
    <row r="76" spans="1:15" ht="16.5" hidden="1">
      <c r="A76" s="56">
        <v>67</v>
      </c>
      <c r="B76" s="58" t="s">
        <v>47</v>
      </c>
      <c r="C76" s="59" t="s">
        <v>99</v>
      </c>
      <c r="D76" s="60">
        <v>35467</v>
      </c>
      <c r="E76" s="61" t="s">
        <v>9</v>
      </c>
      <c r="F76" s="57" t="s">
        <v>454</v>
      </c>
      <c r="G76" s="62"/>
      <c r="H76" s="63">
        <v>40</v>
      </c>
      <c r="I76" s="63">
        <v>20</v>
      </c>
      <c r="J76" s="63">
        <v>12</v>
      </c>
      <c r="K76" s="63">
        <f t="shared" si="2"/>
        <v>72</v>
      </c>
      <c r="L76" s="63" t="str">
        <f t="shared" si="3"/>
        <v>Đạt</v>
      </c>
      <c r="M76" s="63"/>
      <c r="N76" s="63"/>
      <c r="O76" s="63"/>
    </row>
    <row r="77" spans="1:15" ht="16.5" hidden="1">
      <c r="A77" s="56">
        <v>68</v>
      </c>
      <c r="B77" s="58" t="s">
        <v>312</v>
      </c>
      <c r="C77" s="59" t="s">
        <v>99</v>
      </c>
      <c r="D77" s="60">
        <v>35530</v>
      </c>
      <c r="E77" s="61" t="s">
        <v>11</v>
      </c>
      <c r="F77" s="57" t="s">
        <v>307</v>
      </c>
      <c r="G77" s="62"/>
      <c r="H77" s="63">
        <v>45</v>
      </c>
      <c r="I77" s="63">
        <v>20</v>
      </c>
      <c r="J77" s="63">
        <v>11</v>
      </c>
      <c r="K77" s="63">
        <f t="shared" si="2"/>
        <v>76</v>
      </c>
      <c r="L77" s="63" t="str">
        <f t="shared" si="3"/>
        <v>Đạt</v>
      </c>
      <c r="M77" s="63"/>
      <c r="N77" s="63"/>
      <c r="O77" s="63"/>
    </row>
    <row r="78" spans="1:15" ht="16.5" hidden="1">
      <c r="A78" s="56">
        <v>69</v>
      </c>
      <c r="B78" s="58" t="s">
        <v>61</v>
      </c>
      <c r="C78" s="59" t="s">
        <v>99</v>
      </c>
      <c r="D78" s="60">
        <v>35453</v>
      </c>
      <c r="E78" s="61" t="s">
        <v>22</v>
      </c>
      <c r="F78" s="57" t="s">
        <v>355</v>
      </c>
      <c r="G78" s="62"/>
      <c r="H78" s="63">
        <v>34</v>
      </c>
      <c r="I78" s="63">
        <v>19</v>
      </c>
      <c r="J78" s="63">
        <v>15</v>
      </c>
      <c r="K78" s="63">
        <f t="shared" si="2"/>
        <v>68</v>
      </c>
      <c r="L78" s="63" t="str">
        <f t="shared" si="3"/>
        <v>Đạt</v>
      </c>
      <c r="M78" s="63"/>
      <c r="N78" s="63"/>
      <c r="O78" s="63"/>
    </row>
    <row r="79" spans="1:15" ht="16.5" hidden="1">
      <c r="A79" s="56">
        <v>70</v>
      </c>
      <c r="B79" s="58" t="s">
        <v>346</v>
      </c>
      <c r="C79" s="59" t="s">
        <v>75</v>
      </c>
      <c r="D79" s="60">
        <v>35577</v>
      </c>
      <c r="E79" s="61" t="s">
        <v>21</v>
      </c>
      <c r="F79" s="57" t="s">
        <v>339</v>
      </c>
      <c r="G79" s="62"/>
      <c r="H79" s="63">
        <v>35</v>
      </c>
      <c r="I79" s="63">
        <v>18</v>
      </c>
      <c r="J79" s="63">
        <v>10</v>
      </c>
      <c r="K79" s="63">
        <f t="shared" si="2"/>
        <v>63</v>
      </c>
      <c r="L79" s="63" t="str">
        <f t="shared" si="3"/>
        <v>Đạt</v>
      </c>
      <c r="M79" s="63"/>
      <c r="N79" s="63"/>
      <c r="O79" s="63"/>
    </row>
    <row r="80" spans="1:15" ht="16.5" hidden="1">
      <c r="A80" s="56">
        <v>71</v>
      </c>
      <c r="B80" s="58" t="s">
        <v>74</v>
      </c>
      <c r="C80" s="59" t="s">
        <v>361</v>
      </c>
      <c r="D80" s="60">
        <v>35621</v>
      </c>
      <c r="E80" s="61" t="s">
        <v>21</v>
      </c>
      <c r="F80" s="57" t="s">
        <v>355</v>
      </c>
      <c r="G80" s="62"/>
      <c r="H80" s="63">
        <v>33</v>
      </c>
      <c r="I80" s="63">
        <v>16</v>
      </c>
      <c r="J80" s="63">
        <v>17</v>
      </c>
      <c r="K80" s="63">
        <f t="shared" si="2"/>
        <v>66</v>
      </c>
      <c r="L80" s="63" t="str">
        <f t="shared" si="3"/>
        <v>Đạt</v>
      </c>
      <c r="M80" s="63"/>
      <c r="N80" s="63"/>
      <c r="O80" s="63"/>
    </row>
    <row r="81" spans="1:15" ht="16.5" hidden="1">
      <c r="A81" s="56">
        <v>72</v>
      </c>
      <c r="B81" s="58" t="s">
        <v>488</v>
      </c>
      <c r="C81" s="59" t="s">
        <v>489</v>
      </c>
      <c r="D81" s="60">
        <v>35486</v>
      </c>
      <c r="E81" s="61" t="s">
        <v>11</v>
      </c>
      <c r="F81" s="57" t="s">
        <v>487</v>
      </c>
      <c r="G81" s="62"/>
      <c r="H81" s="63">
        <v>40</v>
      </c>
      <c r="I81" s="63">
        <v>16</v>
      </c>
      <c r="J81" s="63">
        <v>12</v>
      </c>
      <c r="K81" s="63">
        <f t="shared" si="2"/>
        <v>68</v>
      </c>
      <c r="L81" s="63" t="str">
        <f t="shared" si="3"/>
        <v>Đạt</v>
      </c>
      <c r="M81" s="63"/>
      <c r="N81" s="63"/>
      <c r="O81" s="63"/>
    </row>
    <row r="82" spans="1:15" ht="16.5" hidden="1">
      <c r="A82" s="56">
        <v>73</v>
      </c>
      <c r="B82" s="58" t="s">
        <v>58</v>
      </c>
      <c r="C82" s="59" t="s">
        <v>93</v>
      </c>
      <c r="D82" s="60">
        <v>35719</v>
      </c>
      <c r="E82" s="61" t="s">
        <v>23</v>
      </c>
      <c r="F82" s="57" t="s">
        <v>307</v>
      </c>
      <c r="G82" s="62"/>
      <c r="H82" s="63">
        <v>44</v>
      </c>
      <c r="I82" s="63">
        <v>18</v>
      </c>
      <c r="J82" s="63">
        <v>12</v>
      </c>
      <c r="K82" s="63">
        <f t="shared" si="2"/>
        <v>74</v>
      </c>
      <c r="L82" s="63" t="str">
        <f t="shared" si="3"/>
        <v>Đạt</v>
      </c>
      <c r="M82" s="63"/>
      <c r="N82" s="63"/>
      <c r="O82" s="63"/>
    </row>
    <row r="83" spans="1:15" ht="16.5" hidden="1">
      <c r="A83" s="56">
        <v>74</v>
      </c>
      <c r="B83" s="58" t="s">
        <v>48</v>
      </c>
      <c r="C83" s="59" t="s">
        <v>93</v>
      </c>
      <c r="D83" s="60">
        <v>35105</v>
      </c>
      <c r="E83" s="61" t="s">
        <v>29</v>
      </c>
      <c r="F83" s="57" t="s">
        <v>355</v>
      </c>
      <c r="G83" s="62"/>
      <c r="H83" s="63">
        <v>46</v>
      </c>
      <c r="I83" s="63">
        <v>18</v>
      </c>
      <c r="J83" s="63">
        <v>19</v>
      </c>
      <c r="K83" s="63">
        <f t="shared" si="2"/>
        <v>83</v>
      </c>
      <c r="L83" s="63" t="str">
        <f t="shared" si="3"/>
        <v>Đạt</v>
      </c>
      <c r="M83" s="63"/>
      <c r="N83" s="63"/>
      <c r="O83" s="63"/>
    </row>
    <row r="84" spans="1:15" ht="16.5" hidden="1">
      <c r="A84" s="56">
        <v>75</v>
      </c>
      <c r="B84" s="58" t="s">
        <v>144</v>
      </c>
      <c r="C84" s="59" t="s">
        <v>368</v>
      </c>
      <c r="D84" s="60">
        <v>35786</v>
      </c>
      <c r="E84" s="61" t="s">
        <v>9</v>
      </c>
      <c r="F84" s="57" t="s">
        <v>278</v>
      </c>
      <c r="G84" s="62"/>
      <c r="H84" s="63">
        <v>42</v>
      </c>
      <c r="I84" s="63">
        <v>19.5</v>
      </c>
      <c r="J84" s="63">
        <v>16</v>
      </c>
      <c r="K84" s="63">
        <f t="shared" si="2"/>
        <v>77.5</v>
      </c>
      <c r="L84" s="63" t="str">
        <f t="shared" si="3"/>
        <v>Đạt</v>
      </c>
      <c r="M84" s="63"/>
      <c r="N84" s="63"/>
      <c r="O84" s="63"/>
    </row>
    <row r="85" spans="1:15" ht="16.5" hidden="1">
      <c r="A85" s="56">
        <v>76</v>
      </c>
      <c r="B85" s="58" t="s">
        <v>475</v>
      </c>
      <c r="C85" s="59" t="s">
        <v>267</v>
      </c>
      <c r="D85" s="60">
        <v>35593</v>
      </c>
      <c r="E85" s="61" t="s">
        <v>23</v>
      </c>
      <c r="F85" s="57" t="s">
        <v>474</v>
      </c>
      <c r="G85" s="62"/>
      <c r="H85" s="63">
        <v>36</v>
      </c>
      <c r="I85" s="63">
        <v>17</v>
      </c>
      <c r="J85" s="63">
        <v>7</v>
      </c>
      <c r="K85" s="63">
        <f t="shared" si="2"/>
        <v>60</v>
      </c>
      <c r="L85" s="63" t="str">
        <f t="shared" si="3"/>
        <v>Đạt</v>
      </c>
      <c r="M85" s="63"/>
      <c r="N85" s="63"/>
      <c r="O85" s="63"/>
    </row>
    <row r="86" spans="1:15" ht="16.5" hidden="1">
      <c r="A86" s="56">
        <v>77</v>
      </c>
      <c r="B86" s="58" t="s">
        <v>183</v>
      </c>
      <c r="C86" s="59" t="s">
        <v>267</v>
      </c>
      <c r="D86" s="60">
        <v>35372</v>
      </c>
      <c r="E86" s="61" t="s">
        <v>21</v>
      </c>
      <c r="F86" s="57" t="s">
        <v>307</v>
      </c>
      <c r="G86" s="62"/>
      <c r="H86" s="63">
        <v>42</v>
      </c>
      <c r="I86" s="63">
        <v>18.5</v>
      </c>
      <c r="J86" s="63">
        <v>12</v>
      </c>
      <c r="K86" s="63">
        <f t="shared" si="2"/>
        <v>72.5</v>
      </c>
      <c r="L86" s="63" t="str">
        <f t="shared" si="3"/>
        <v>Đạt</v>
      </c>
      <c r="M86" s="63"/>
      <c r="N86" s="63"/>
      <c r="O86" s="63"/>
    </row>
    <row r="87" spans="1:15" ht="16.5" hidden="1">
      <c r="A87" s="56">
        <v>78</v>
      </c>
      <c r="B87" s="58" t="s">
        <v>408</v>
      </c>
      <c r="C87" s="59" t="s">
        <v>267</v>
      </c>
      <c r="D87" s="60">
        <v>35674</v>
      </c>
      <c r="E87" s="61" t="s">
        <v>21</v>
      </c>
      <c r="F87" s="57" t="s">
        <v>278</v>
      </c>
      <c r="G87" s="62"/>
      <c r="H87" s="63">
        <v>47</v>
      </c>
      <c r="I87" s="63">
        <v>18</v>
      </c>
      <c r="J87" s="63">
        <v>10</v>
      </c>
      <c r="K87" s="63">
        <f t="shared" si="2"/>
        <v>75</v>
      </c>
      <c r="L87" s="63" t="str">
        <f t="shared" si="3"/>
        <v>Đạt</v>
      </c>
      <c r="M87" s="63"/>
      <c r="N87" s="63"/>
      <c r="O87" s="63"/>
    </row>
    <row r="88" spans="1:15" ht="16.5" hidden="1">
      <c r="A88" s="56">
        <v>79</v>
      </c>
      <c r="B88" s="58" t="s">
        <v>31</v>
      </c>
      <c r="C88" s="59" t="s">
        <v>188</v>
      </c>
      <c r="D88" s="60">
        <v>35082</v>
      </c>
      <c r="E88" s="61" t="s">
        <v>8</v>
      </c>
      <c r="F88" s="57" t="s">
        <v>385</v>
      </c>
      <c r="G88" s="62"/>
      <c r="H88" s="63">
        <v>42</v>
      </c>
      <c r="I88" s="63">
        <v>18</v>
      </c>
      <c r="J88" s="63">
        <v>20</v>
      </c>
      <c r="K88" s="63">
        <f t="shared" si="2"/>
        <v>80</v>
      </c>
      <c r="L88" s="63" t="str">
        <f t="shared" si="3"/>
        <v>Đạt</v>
      </c>
      <c r="M88" s="63"/>
      <c r="N88" s="63"/>
      <c r="O88" s="63"/>
    </row>
    <row r="89" spans="1:15" ht="16.5" hidden="1">
      <c r="A89" s="56">
        <v>80</v>
      </c>
      <c r="B89" s="58" t="s">
        <v>81</v>
      </c>
      <c r="C89" s="59" t="s">
        <v>53</v>
      </c>
      <c r="D89" s="60">
        <v>35328</v>
      </c>
      <c r="E89" s="61" t="s">
        <v>11</v>
      </c>
      <c r="F89" s="57" t="s">
        <v>339</v>
      </c>
      <c r="G89" s="62"/>
      <c r="H89" s="63">
        <v>26</v>
      </c>
      <c r="I89" s="63">
        <v>16</v>
      </c>
      <c r="J89" s="63">
        <v>13</v>
      </c>
      <c r="K89" s="63">
        <f t="shared" si="2"/>
        <v>55</v>
      </c>
      <c r="L89" s="63" t="str">
        <f t="shared" si="3"/>
        <v>Đạt</v>
      </c>
      <c r="M89" s="63"/>
      <c r="N89" s="63"/>
      <c r="O89" s="63"/>
    </row>
    <row r="90" spans="1:15" ht="16.5" hidden="1">
      <c r="A90" s="56">
        <v>81</v>
      </c>
      <c r="B90" s="58" t="s">
        <v>362</v>
      </c>
      <c r="C90" s="59" t="s">
        <v>53</v>
      </c>
      <c r="D90" s="60">
        <v>35088</v>
      </c>
      <c r="E90" s="61" t="s">
        <v>9</v>
      </c>
      <c r="F90" s="57" t="s">
        <v>355</v>
      </c>
      <c r="G90" s="62"/>
      <c r="H90" s="63">
        <v>27</v>
      </c>
      <c r="I90" s="63">
        <v>18</v>
      </c>
      <c r="J90" s="63">
        <v>12</v>
      </c>
      <c r="K90" s="63">
        <f t="shared" si="2"/>
        <v>57</v>
      </c>
      <c r="L90" s="63" t="str">
        <f t="shared" si="3"/>
        <v>Đạt</v>
      </c>
      <c r="M90" s="63"/>
      <c r="N90" s="63"/>
      <c r="O90" s="63"/>
    </row>
    <row r="91" spans="1:15" ht="16.5" hidden="1">
      <c r="A91" s="56">
        <v>82</v>
      </c>
      <c r="B91" s="58" t="s">
        <v>407</v>
      </c>
      <c r="C91" s="59" t="s">
        <v>53</v>
      </c>
      <c r="D91" s="60">
        <v>35516</v>
      </c>
      <c r="E91" s="61" t="s">
        <v>13</v>
      </c>
      <c r="F91" s="57" t="s">
        <v>278</v>
      </c>
      <c r="G91" s="62"/>
      <c r="H91" s="63">
        <v>44</v>
      </c>
      <c r="I91" s="63">
        <v>20</v>
      </c>
      <c r="J91" s="63">
        <v>15</v>
      </c>
      <c r="K91" s="63">
        <f t="shared" si="2"/>
        <v>79</v>
      </c>
      <c r="L91" s="63" t="str">
        <f t="shared" si="3"/>
        <v>Đạt</v>
      </c>
      <c r="M91" s="63"/>
      <c r="N91" s="63"/>
      <c r="O91" s="63"/>
    </row>
    <row r="92" spans="1:15" ht="16.5" hidden="1">
      <c r="A92" s="56">
        <v>83</v>
      </c>
      <c r="B92" s="58" t="s">
        <v>76</v>
      </c>
      <c r="C92" s="59" t="s">
        <v>53</v>
      </c>
      <c r="D92" s="60">
        <v>35195</v>
      </c>
      <c r="E92" s="61" t="s">
        <v>315</v>
      </c>
      <c r="F92" s="57" t="s">
        <v>307</v>
      </c>
      <c r="G92" s="62"/>
      <c r="H92" s="63">
        <v>33</v>
      </c>
      <c r="I92" s="63">
        <v>20</v>
      </c>
      <c r="J92" s="63">
        <v>15</v>
      </c>
      <c r="K92" s="63">
        <f t="shared" si="2"/>
        <v>68</v>
      </c>
      <c r="L92" s="63" t="str">
        <f t="shared" si="3"/>
        <v>Đạt</v>
      </c>
      <c r="M92" s="63"/>
      <c r="N92" s="63"/>
      <c r="O92" s="63"/>
    </row>
    <row r="93" spans="1:15" ht="16.5" hidden="1">
      <c r="A93" s="56">
        <v>84</v>
      </c>
      <c r="B93" s="58" t="s">
        <v>409</v>
      </c>
      <c r="C93" s="59" t="s">
        <v>410</v>
      </c>
      <c r="D93" s="60">
        <v>34821</v>
      </c>
      <c r="E93" s="61" t="s">
        <v>9</v>
      </c>
      <c r="F93" s="57" t="s">
        <v>278</v>
      </c>
      <c r="G93" s="62"/>
      <c r="H93" s="63">
        <v>36</v>
      </c>
      <c r="I93" s="63">
        <v>20</v>
      </c>
      <c r="J93" s="63">
        <v>12</v>
      </c>
      <c r="K93" s="63">
        <f t="shared" si="2"/>
        <v>68</v>
      </c>
      <c r="L93" s="63" t="str">
        <f t="shared" si="3"/>
        <v>Đạt</v>
      </c>
      <c r="M93" s="63"/>
      <c r="N93" s="63"/>
      <c r="O93" s="63"/>
    </row>
    <row r="94" spans="1:15" ht="16.5" hidden="1">
      <c r="A94" s="56">
        <v>85</v>
      </c>
      <c r="B94" s="58" t="s">
        <v>183</v>
      </c>
      <c r="C94" s="59" t="s">
        <v>363</v>
      </c>
      <c r="D94" s="60">
        <v>34929</v>
      </c>
      <c r="E94" s="61" t="s">
        <v>23</v>
      </c>
      <c r="F94" s="57" t="s">
        <v>355</v>
      </c>
      <c r="G94" s="62"/>
      <c r="H94" s="63">
        <v>27</v>
      </c>
      <c r="I94" s="63">
        <v>19</v>
      </c>
      <c r="J94" s="63">
        <v>15</v>
      </c>
      <c r="K94" s="63">
        <f t="shared" si="2"/>
        <v>61</v>
      </c>
      <c r="L94" s="63" t="str">
        <f t="shared" si="3"/>
        <v>Đạt</v>
      </c>
      <c r="M94" s="63"/>
      <c r="N94" s="63"/>
      <c r="O94" s="63"/>
    </row>
    <row r="95" spans="1:15" ht="16.5" hidden="1">
      <c r="A95" s="56">
        <v>86</v>
      </c>
      <c r="B95" s="58" t="s">
        <v>157</v>
      </c>
      <c r="C95" s="59" t="s">
        <v>363</v>
      </c>
      <c r="D95" s="60">
        <v>35333</v>
      </c>
      <c r="E95" s="61" t="s">
        <v>23</v>
      </c>
      <c r="F95" s="57" t="s">
        <v>278</v>
      </c>
      <c r="G95" s="62"/>
      <c r="H95" s="63">
        <v>22</v>
      </c>
      <c r="I95" s="63">
        <v>18</v>
      </c>
      <c r="J95" s="63">
        <v>11</v>
      </c>
      <c r="K95" s="63">
        <f t="shared" si="2"/>
        <v>51</v>
      </c>
      <c r="L95" s="63" t="str">
        <f t="shared" si="3"/>
        <v>Đạt</v>
      </c>
      <c r="M95" s="63"/>
      <c r="N95" s="63"/>
      <c r="O95" s="63"/>
    </row>
    <row r="96" spans="1:15" ht="16.5">
      <c r="A96" s="56">
        <v>15</v>
      </c>
      <c r="B96" s="58" t="s">
        <v>482</v>
      </c>
      <c r="C96" s="59" t="s">
        <v>483</v>
      </c>
      <c r="D96" s="60">
        <v>35489</v>
      </c>
      <c r="E96" s="61" t="s">
        <v>9</v>
      </c>
      <c r="F96" s="57" t="s">
        <v>479</v>
      </c>
      <c r="G96" s="62"/>
      <c r="H96" s="63" t="s">
        <v>508</v>
      </c>
      <c r="I96" s="63" t="s">
        <v>508</v>
      </c>
      <c r="J96" s="63" t="s">
        <v>508</v>
      </c>
      <c r="K96" s="63">
        <f t="shared" si="2"/>
        <v>0</v>
      </c>
      <c r="L96" s="63" t="str">
        <f t="shared" si="3"/>
        <v>Không đạt</v>
      </c>
      <c r="M96" s="63"/>
      <c r="N96" s="63"/>
      <c r="O96" s="63"/>
    </row>
    <row r="97" spans="1:15" ht="16.5" hidden="1">
      <c r="A97" s="56">
        <v>88</v>
      </c>
      <c r="B97" s="58" t="s">
        <v>313</v>
      </c>
      <c r="C97" s="59" t="s">
        <v>314</v>
      </c>
      <c r="D97" s="60">
        <v>35130</v>
      </c>
      <c r="E97" s="61" t="s">
        <v>23</v>
      </c>
      <c r="F97" s="57" t="s">
        <v>307</v>
      </c>
      <c r="G97" s="62"/>
      <c r="H97" s="63">
        <v>29</v>
      </c>
      <c r="I97" s="63">
        <v>19</v>
      </c>
      <c r="J97" s="63">
        <v>10</v>
      </c>
      <c r="K97" s="63">
        <f t="shared" si="2"/>
        <v>58</v>
      </c>
      <c r="L97" s="63" t="str">
        <f t="shared" si="3"/>
        <v>Đạt</v>
      </c>
      <c r="M97" s="63"/>
      <c r="N97" s="63"/>
      <c r="O97" s="63"/>
    </row>
    <row r="98" spans="1:15" ht="16.5">
      <c r="A98" s="56">
        <v>16</v>
      </c>
      <c r="B98" s="58" t="s">
        <v>447</v>
      </c>
      <c r="C98" s="59" t="s">
        <v>159</v>
      </c>
      <c r="D98" s="60">
        <v>35597</v>
      </c>
      <c r="E98" s="61" t="s">
        <v>342</v>
      </c>
      <c r="F98" s="57" t="s">
        <v>443</v>
      </c>
      <c r="G98" s="62"/>
      <c r="H98" s="63">
        <v>21</v>
      </c>
      <c r="I98" s="63">
        <v>6.5</v>
      </c>
      <c r="J98" s="63">
        <v>13</v>
      </c>
      <c r="K98" s="63">
        <f t="shared" si="2"/>
        <v>40.5</v>
      </c>
      <c r="L98" s="63" t="str">
        <f t="shared" si="3"/>
        <v>Không đạt</v>
      </c>
      <c r="M98" s="63"/>
      <c r="N98" s="63"/>
      <c r="O98" s="63"/>
    </row>
    <row r="99" spans="1:15" ht="16.5" hidden="1">
      <c r="A99" s="56">
        <v>90</v>
      </c>
      <c r="B99" s="58" t="s">
        <v>158</v>
      </c>
      <c r="C99" s="59" t="s">
        <v>159</v>
      </c>
      <c r="D99" s="60" t="s">
        <v>498</v>
      </c>
      <c r="E99" s="61" t="s">
        <v>9</v>
      </c>
      <c r="F99" s="57" t="s">
        <v>156</v>
      </c>
      <c r="G99" s="62"/>
      <c r="H99" s="63">
        <v>30</v>
      </c>
      <c r="I99" s="63">
        <v>20</v>
      </c>
      <c r="J99" s="63">
        <v>9</v>
      </c>
      <c r="K99" s="63">
        <f t="shared" si="2"/>
        <v>59</v>
      </c>
      <c r="L99" s="63" t="str">
        <f t="shared" si="3"/>
        <v>Đạt</v>
      </c>
      <c r="M99" s="63">
        <v>30</v>
      </c>
      <c r="N99" s="63">
        <v>20</v>
      </c>
      <c r="O99" s="63"/>
    </row>
    <row r="100" spans="1:15" ht="16.5" hidden="1">
      <c r="A100" s="56">
        <v>91</v>
      </c>
      <c r="B100" s="58" t="s">
        <v>72</v>
      </c>
      <c r="C100" s="59" t="s">
        <v>87</v>
      </c>
      <c r="D100" s="60">
        <v>35718</v>
      </c>
      <c r="E100" s="61" t="s">
        <v>40</v>
      </c>
      <c r="F100" s="57" t="s">
        <v>307</v>
      </c>
      <c r="G100" s="62"/>
      <c r="H100" s="63">
        <v>29</v>
      </c>
      <c r="I100" s="63">
        <v>18</v>
      </c>
      <c r="J100" s="63">
        <v>12</v>
      </c>
      <c r="K100" s="63">
        <f t="shared" si="2"/>
        <v>59</v>
      </c>
      <c r="L100" s="63" t="str">
        <f t="shared" si="3"/>
        <v>Đạt</v>
      </c>
      <c r="M100" s="63"/>
      <c r="N100" s="63"/>
      <c r="O100" s="63"/>
    </row>
    <row r="101" spans="1:15" ht="16.5" hidden="1">
      <c r="A101" s="56">
        <v>92</v>
      </c>
      <c r="B101" s="58" t="s">
        <v>411</v>
      </c>
      <c r="C101" s="59" t="s">
        <v>87</v>
      </c>
      <c r="D101" s="60">
        <v>35245</v>
      </c>
      <c r="E101" s="61" t="s">
        <v>9</v>
      </c>
      <c r="F101" s="57" t="s">
        <v>278</v>
      </c>
      <c r="G101" s="62"/>
      <c r="H101" s="63">
        <v>24</v>
      </c>
      <c r="I101" s="63">
        <v>18</v>
      </c>
      <c r="J101" s="63">
        <v>15</v>
      </c>
      <c r="K101" s="63">
        <f t="shared" si="2"/>
        <v>57</v>
      </c>
      <c r="L101" s="63" t="str">
        <f t="shared" si="3"/>
        <v>Đạt</v>
      </c>
      <c r="M101" s="63"/>
      <c r="N101" s="63"/>
      <c r="O101" s="63"/>
    </row>
    <row r="102" spans="1:15" ht="16.5" hidden="1">
      <c r="A102" s="56">
        <v>93</v>
      </c>
      <c r="B102" s="58" t="s">
        <v>262</v>
      </c>
      <c r="C102" s="59" t="s">
        <v>230</v>
      </c>
      <c r="D102" s="60">
        <v>35436</v>
      </c>
      <c r="E102" s="61" t="s">
        <v>40</v>
      </c>
      <c r="F102" s="57" t="s">
        <v>307</v>
      </c>
      <c r="G102" s="62"/>
      <c r="H102" s="63">
        <v>30</v>
      </c>
      <c r="I102" s="63">
        <v>18</v>
      </c>
      <c r="J102" s="63">
        <v>11</v>
      </c>
      <c r="K102" s="63">
        <f t="shared" si="2"/>
        <v>59</v>
      </c>
      <c r="L102" s="63" t="str">
        <f t="shared" si="3"/>
        <v>Đạt</v>
      </c>
      <c r="M102" s="63"/>
      <c r="N102" s="63"/>
      <c r="O102" s="63"/>
    </row>
    <row r="103" spans="1:15" ht="16.5" hidden="1">
      <c r="A103" s="56">
        <v>94</v>
      </c>
      <c r="B103" s="58" t="s">
        <v>240</v>
      </c>
      <c r="C103" s="59" t="s">
        <v>230</v>
      </c>
      <c r="D103" s="60">
        <v>35672</v>
      </c>
      <c r="E103" s="61" t="s">
        <v>13</v>
      </c>
      <c r="F103" s="57" t="s">
        <v>385</v>
      </c>
      <c r="G103" s="62"/>
      <c r="H103" s="63">
        <v>49</v>
      </c>
      <c r="I103" s="63">
        <v>17.5</v>
      </c>
      <c r="J103" s="63">
        <v>12</v>
      </c>
      <c r="K103" s="63">
        <f t="shared" si="2"/>
        <v>78.5</v>
      </c>
      <c r="L103" s="63" t="str">
        <f t="shared" si="3"/>
        <v>Đạt</v>
      </c>
      <c r="M103" s="63"/>
      <c r="N103" s="63"/>
      <c r="O103" s="63"/>
    </row>
    <row r="104" spans="1:15" ht="16.5" hidden="1">
      <c r="A104" s="56">
        <v>95</v>
      </c>
      <c r="B104" s="58" t="s">
        <v>144</v>
      </c>
      <c r="C104" s="59" t="s">
        <v>364</v>
      </c>
      <c r="D104" s="60">
        <v>35572</v>
      </c>
      <c r="E104" s="61" t="s">
        <v>22</v>
      </c>
      <c r="F104" s="57" t="s">
        <v>355</v>
      </c>
      <c r="G104" s="62"/>
      <c r="H104" s="63">
        <v>32</v>
      </c>
      <c r="I104" s="63">
        <v>16</v>
      </c>
      <c r="J104" s="63">
        <v>14</v>
      </c>
      <c r="K104" s="63">
        <f t="shared" si="2"/>
        <v>62</v>
      </c>
      <c r="L104" s="63" t="str">
        <f t="shared" si="3"/>
        <v>Đạt</v>
      </c>
      <c r="M104" s="63"/>
      <c r="N104" s="63"/>
      <c r="O104" s="63"/>
    </row>
    <row r="105" spans="1:15" ht="16.5" hidden="1">
      <c r="A105" s="56">
        <v>96</v>
      </c>
      <c r="B105" s="58" t="s">
        <v>412</v>
      </c>
      <c r="C105" s="59" t="s">
        <v>413</v>
      </c>
      <c r="D105" s="60">
        <v>35448</v>
      </c>
      <c r="E105" s="61" t="s">
        <v>342</v>
      </c>
      <c r="F105" s="57" t="s">
        <v>278</v>
      </c>
      <c r="G105" s="62"/>
      <c r="H105" s="63">
        <v>50</v>
      </c>
      <c r="I105" s="63">
        <v>18</v>
      </c>
      <c r="J105" s="63">
        <v>15</v>
      </c>
      <c r="K105" s="63">
        <f t="shared" si="2"/>
        <v>83</v>
      </c>
      <c r="L105" s="63" t="str">
        <f t="shared" si="3"/>
        <v>Đạt</v>
      </c>
      <c r="M105" s="63"/>
      <c r="N105" s="63"/>
      <c r="O105" s="63"/>
    </row>
    <row r="106" spans="1:15" ht="16.5" hidden="1">
      <c r="A106" s="56">
        <v>97</v>
      </c>
      <c r="B106" s="58" t="s">
        <v>455</v>
      </c>
      <c r="C106" s="59" t="s">
        <v>12</v>
      </c>
      <c r="D106" s="60">
        <v>35465</v>
      </c>
      <c r="E106" s="61" t="s">
        <v>21</v>
      </c>
      <c r="F106" s="57" t="s">
        <v>454</v>
      </c>
      <c r="G106" s="62"/>
      <c r="H106" s="63">
        <v>24</v>
      </c>
      <c r="I106" s="63">
        <v>17</v>
      </c>
      <c r="J106" s="63">
        <v>12</v>
      </c>
      <c r="K106" s="63">
        <f t="shared" si="2"/>
        <v>53</v>
      </c>
      <c r="L106" s="63" t="str">
        <f t="shared" si="3"/>
        <v>Đạt</v>
      </c>
      <c r="M106" s="63"/>
      <c r="N106" s="63"/>
      <c r="O106" s="63"/>
    </row>
    <row r="107" spans="1:15" ht="16.5" hidden="1">
      <c r="A107" s="56">
        <v>98</v>
      </c>
      <c r="B107" s="58" t="s">
        <v>448</v>
      </c>
      <c r="C107" s="59" t="s">
        <v>161</v>
      </c>
      <c r="D107" s="60">
        <v>35765</v>
      </c>
      <c r="E107" s="61" t="s">
        <v>97</v>
      </c>
      <c r="F107" s="57" t="s">
        <v>443</v>
      </c>
      <c r="G107" s="62"/>
      <c r="H107" s="63">
        <v>31</v>
      </c>
      <c r="I107" s="63">
        <v>15</v>
      </c>
      <c r="J107" s="63">
        <v>15</v>
      </c>
      <c r="K107" s="63">
        <f t="shared" si="2"/>
        <v>61</v>
      </c>
      <c r="L107" s="63" t="str">
        <f t="shared" si="3"/>
        <v>Đạt</v>
      </c>
      <c r="M107" s="63"/>
      <c r="N107" s="63"/>
      <c r="O107" s="63"/>
    </row>
    <row r="108" spans="1:15" ht="16.5" hidden="1">
      <c r="A108" s="56">
        <v>99</v>
      </c>
      <c r="B108" s="58" t="s">
        <v>253</v>
      </c>
      <c r="C108" s="59" t="s">
        <v>42</v>
      </c>
      <c r="D108" s="60" t="s">
        <v>496</v>
      </c>
      <c r="E108" s="61" t="s">
        <v>23</v>
      </c>
      <c r="F108" s="57" t="s">
        <v>249</v>
      </c>
      <c r="G108" s="62"/>
      <c r="H108" s="63">
        <v>33</v>
      </c>
      <c r="I108" s="63">
        <v>19</v>
      </c>
      <c r="J108" s="63">
        <v>12</v>
      </c>
      <c r="K108" s="63">
        <f t="shared" si="2"/>
        <v>64</v>
      </c>
      <c r="L108" s="63" t="str">
        <f t="shared" si="3"/>
        <v>Đạt</v>
      </c>
      <c r="M108" s="63"/>
      <c r="N108" s="63"/>
      <c r="O108" s="63">
        <v>12</v>
      </c>
    </row>
    <row r="109" spans="1:15" ht="16.5" hidden="1">
      <c r="A109" s="56">
        <v>100</v>
      </c>
      <c r="B109" s="58" t="s">
        <v>317</v>
      </c>
      <c r="C109" s="59" t="s">
        <v>318</v>
      </c>
      <c r="D109" s="60">
        <v>35458</v>
      </c>
      <c r="E109" s="61" t="s">
        <v>13</v>
      </c>
      <c r="F109" s="57" t="s">
        <v>307</v>
      </c>
      <c r="G109" s="62"/>
      <c r="H109" s="63">
        <v>36</v>
      </c>
      <c r="I109" s="63">
        <v>11</v>
      </c>
      <c r="J109" s="63">
        <v>17</v>
      </c>
      <c r="K109" s="63">
        <f t="shared" si="2"/>
        <v>64</v>
      </c>
      <c r="L109" s="63" t="str">
        <f t="shared" si="3"/>
        <v>Đạt</v>
      </c>
      <c r="M109" s="63"/>
      <c r="N109" s="63"/>
      <c r="O109" s="63"/>
    </row>
    <row r="110" spans="1:15" ht="16.5" hidden="1">
      <c r="A110" s="56">
        <v>101</v>
      </c>
      <c r="B110" s="58" t="s">
        <v>177</v>
      </c>
      <c r="C110" s="59" t="s">
        <v>179</v>
      </c>
      <c r="D110" s="60" t="s">
        <v>499</v>
      </c>
      <c r="E110" s="61" t="s">
        <v>310</v>
      </c>
      <c r="F110" s="57" t="s">
        <v>139</v>
      </c>
      <c r="G110" s="62"/>
      <c r="H110" s="63">
        <v>40</v>
      </c>
      <c r="I110" s="63">
        <v>18</v>
      </c>
      <c r="J110" s="63">
        <v>12</v>
      </c>
      <c r="K110" s="63">
        <f t="shared" si="2"/>
        <v>70</v>
      </c>
      <c r="L110" s="63" t="str">
        <f t="shared" si="3"/>
        <v>Đạt</v>
      </c>
      <c r="M110" s="63"/>
      <c r="N110" s="63"/>
      <c r="O110" s="63"/>
    </row>
    <row r="111" spans="1:15" ht="16.5" hidden="1">
      <c r="A111" s="56">
        <v>102</v>
      </c>
      <c r="B111" s="58" t="s">
        <v>476</v>
      </c>
      <c r="C111" s="59" t="s">
        <v>179</v>
      </c>
      <c r="D111" s="60">
        <v>35631</v>
      </c>
      <c r="E111" s="61" t="s">
        <v>23</v>
      </c>
      <c r="F111" s="57" t="s">
        <v>474</v>
      </c>
      <c r="G111" s="62"/>
      <c r="H111" s="63">
        <v>34</v>
      </c>
      <c r="I111" s="63">
        <v>17</v>
      </c>
      <c r="J111" s="63">
        <v>12</v>
      </c>
      <c r="K111" s="63">
        <f t="shared" si="2"/>
        <v>63</v>
      </c>
      <c r="L111" s="63" t="str">
        <f t="shared" si="3"/>
        <v>Đạt</v>
      </c>
      <c r="M111" s="63"/>
      <c r="N111" s="63"/>
      <c r="O111" s="63"/>
    </row>
    <row r="112" spans="1:15" ht="16.5" hidden="1">
      <c r="A112" s="56">
        <v>103</v>
      </c>
      <c r="B112" s="58" t="s">
        <v>456</v>
      </c>
      <c r="C112" s="59" t="s">
        <v>179</v>
      </c>
      <c r="D112" s="60">
        <v>35576</v>
      </c>
      <c r="E112" s="61" t="s">
        <v>8</v>
      </c>
      <c r="F112" s="57" t="s">
        <v>454</v>
      </c>
      <c r="G112" s="62"/>
      <c r="H112" s="63">
        <v>43</v>
      </c>
      <c r="I112" s="63">
        <v>19</v>
      </c>
      <c r="J112" s="63">
        <v>20</v>
      </c>
      <c r="K112" s="63">
        <f t="shared" si="2"/>
        <v>82</v>
      </c>
      <c r="L112" s="63" t="str">
        <f t="shared" si="3"/>
        <v>Đạt</v>
      </c>
      <c r="M112" s="63"/>
      <c r="N112" s="63"/>
      <c r="O112" s="63"/>
    </row>
    <row r="113" spans="1:15" ht="16.5" hidden="1">
      <c r="A113" s="56">
        <v>104</v>
      </c>
      <c r="B113" s="58" t="s">
        <v>26</v>
      </c>
      <c r="C113" s="59" t="s">
        <v>147</v>
      </c>
      <c r="D113" s="60">
        <v>35594</v>
      </c>
      <c r="E113" s="61" t="s">
        <v>9</v>
      </c>
      <c r="F113" s="57" t="s">
        <v>307</v>
      </c>
      <c r="G113" s="62"/>
      <c r="H113" s="63">
        <v>35</v>
      </c>
      <c r="I113" s="63">
        <v>19</v>
      </c>
      <c r="J113" s="63">
        <v>17</v>
      </c>
      <c r="K113" s="63">
        <f t="shared" si="2"/>
        <v>71</v>
      </c>
      <c r="L113" s="63" t="str">
        <f t="shared" si="3"/>
        <v>Đạt</v>
      </c>
      <c r="M113" s="63"/>
      <c r="N113" s="63"/>
      <c r="O113" s="63"/>
    </row>
    <row r="114" spans="1:15" ht="16.5" hidden="1">
      <c r="A114" s="56">
        <v>105</v>
      </c>
      <c r="B114" s="58" t="s">
        <v>258</v>
      </c>
      <c r="C114" s="59" t="s">
        <v>147</v>
      </c>
      <c r="D114" s="60">
        <v>35710</v>
      </c>
      <c r="E114" s="61" t="s">
        <v>13</v>
      </c>
      <c r="F114" s="57" t="s">
        <v>278</v>
      </c>
      <c r="G114" s="62"/>
      <c r="H114" s="63">
        <v>41</v>
      </c>
      <c r="I114" s="63">
        <v>18</v>
      </c>
      <c r="J114" s="63">
        <v>12</v>
      </c>
      <c r="K114" s="63">
        <f t="shared" si="2"/>
        <v>71</v>
      </c>
      <c r="L114" s="63" t="str">
        <f t="shared" si="3"/>
        <v>Đạt</v>
      </c>
      <c r="M114" s="63"/>
      <c r="N114" s="63"/>
      <c r="O114" s="63"/>
    </row>
    <row r="115" spans="1:15" ht="16.5" hidden="1">
      <c r="A115" s="56">
        <v>106</v>
      </c>
      <c r="B115" s="58" t="s">
        <v>365</v>
      </c>
      <c r="C115" s="59" t="s">
        <v>148</v>
      </c>
      <c r="D115" s="60">
        <v>35540</v>
      </c>
      <c r="E115" s="61" t="s">
        <v>342</v>
      </c>
      <c r="F115" s="57" t="s">
        <v>355</v>
      </c>
      <c r="G115" s="62"/>
      <c r="H115" s="63">
        <v>29</v>
      </c>
      <c r="I115" s="63">
        <v>14</v>
      </c>
      <c r="J115" s="63">
        <v>12</v>
      </c>
      <c r="K115" s="63">
        <f t="shared" si="2"/>
        <v>55</v>
      </c>
      <c r="L115" s="63" t="str">
        <f t="shared" si="3"/>
        <v>Đạt</v>
      </c>
      <c r="M115" s="63"/>
      <c r="N115" s="63"/>
      <c r="O115" s="63"/>
    </row>
    <row r="116" spans="1:15" ht="16.5" hidden="1">
      <c r="A116" s="56">
        <v>107</v>
      </c>
      <c r="B116" s="58" t="s">
        <v>306</v>
      </c>
      <c r="C116" s="59" t="s">
        <v>148</v>
      </c>
      <c r="D116" s="60">
        <v>35225</v>
      </c>
      <c r="E116" s="61" t="s">
        <v>23</v>
      </c>
      <c r="F116" s="57" t="s">
        <v>265</v>
      </c>
      <c r="G116" s="62"/>
      <c r="H116" s="63">
        <v>44</v>
      </c>
      <c r="I116" s="63">
        <v>11</v>
      </c>
      <c r="J116" s="63">
        <v>11</v>
      </c>
      <c r="K116" s="63">
        <f t="shared" si="2"/>
        <v>66</v>
      </c>
      <c r="L116" s="63" t="str">
        <f t="shared" si="3"/>
        <v>Đạt</v>
      </c>
      <c r="M116" s="63"/>
      <c r="N116" s="63"/>
      <c r="O116" s="63"/>
    </row>
    <row r="117" spans="1:15" ht="16.5" hidden="1">
      <c r="A117" s="56">
        <v>108</v>
      </c>
      <c r="B117" s="58" t="s">
        <v>26</v>
      </c>
      <c r="C117" s="59" t="s">
        <v>148</v>
      </c>
      <c r="D117" s="60">
        <v>35539</v>
      </c>
      <c r="E117" s="61" t="s">
        <v>342</v>
      </c>
      <c r="F117" s="57" t="s">
        <v>339</v>
      </c>
      <c r="G117" s="62"/>
      <c r="H117" s="63">
        <v>38</v>
      </c>
      <c r="I117" s="63">
        <v>18</v>
      </c>
      <c r="J117" s="63">
        <v>17</v>
      </c>
      <c r="K117" s="63">
        <f t="shared" si="2"/>
        <v>73</v>
      </c>
      <c r="L117" s="63" t="str">
        <f t="shared" si="3"/>
        <v>Đạt</v>
      </c>
      <c r="M117" s="63"/>
      <c r="N117" s="63"/>
      <c r="O117" s="63"/>
    </row>
    <row r="118" spans="1:15" ht="16.5" hidden="1">
      <c r="A118" s="56">
        <v>109</v>
      </c>
      <c r="B118" s="58" t="s">
        <v>414</v>
      </c>
      <c r="C118" s="59" t="s">
        <v>148</v>
      </c>
      <c r="D118" s="60">
        <v>35365</v>
      </c>
      <c r="E118" s="61" t="s">
        <v>342</v>
      </c>
      <c r="F118" s="57" t="s">
        <v>278</v>
      </c>
      <c r="G118" s="62"/>
      <c r="H118" s="63">
        <v>38</v>
      </c>
      <c r="I118" s="63">
        <v>19</v>
      </c>
      <c r="J118" s="63">
        <v>17</v>
      </c>
      <c r="K118" s="63">
        <f t="shared" si="2"/>
        <v>74</v>
      </c>
      <c r="L118" s="63" t="str">
        <f t="shared" si="3"/>
        <v>Đạt</v>
      </c>
      <c r="M118" s="63"/>
      <c r="N118" s="63"/>
      <c r="O118" s="63"/>
    </row>
    <row r="119" spans="1:15" ht="16.5" hidden="1">
      <c r="A119" s="56">
        <v>110</v>
      </c>
      <c r="B119" s="58" t="s">
        <v>48</v>
      </c>
      <c r="C119" s="59" t="s">
        <v>148</v>
      </c>
      <c r="D119" s="60">
        <v>35437</v>
      </c>
      <c r="E119" s="61" t="s">
        <v>9</v>
      </c>
      <c r="F119" s="57" t="s">
        <v>339</v>
      </c>
      <c r="G119" s="62"/>
      <c r="H119" s="63">
        <v>46</v>
      </c>
      <c r="I119" s="63">
        <v>17</v>
      </c>
      <c r="J119" s="63">
        <v>6</v>
      </c>
      <c r="K119" s="63">
        <f t="shared" si="2"/>
        <v>69</v>
      </c>
      <c r="L119" s="63" t="str">
        <f t="shared" si="3"/>
        <v>Đạt</v>
      </c>
      <c r="M119" s="63"/>
      <c r="N119" s="63"/>
      <c r="O119" s="63"/>
    </row>
    <row r="120" spans="1:15" ht="16.5" hidden="1">
      <c r="A120" s="56">
        <v>111</v>
      </c>
      <c r="B120" s="58" t="s">
        <v>319</v>
      </c>
      <c r="C120" s="59" t="s">
        <v>148</v>
      </c>
      <c r="D120" s="60">
        <v>35734</v>
      </c>
      <c r="E120" s="61" t="s">
        <v>69</v>
      </c>
      <c r="F120" s="57" t="s">
        <v>307</v>
      </c>
      <c r="G120" s="62"/>
      <c r="H120" s="63">
        <v>47</v>
      </c>
      <c r="I120" s="63">
        <v>16</v>
      </c>
      <c r="J120" s="63">
        <v>9</v>
      </c>
      <c r="K120" s="63">
        <f t="shared" si="2"/>
        <v>72</v>
      </c>
      <c r="L120" s="63" t="str">
        <f t="shared" si="3"/>
        <v>Đạt</v>
      </c>
      <c r="M120" s="63"/>
      <c r="N120" s="63"/>
      <c r="O120" s="63"/>
    </row>
    <row r="121" spans="1:15" ht="16.5">
      <c r="A121" s="56">
        <v>17</v>
      </c>
      <c r="B121" s="58" t="s">
        <v>233</v>
      </c>
      <c r="C121" s="59" t="s">
        <v>320</v>
      </c>
      <c r="D121" s="60">
        <v>35150</v>
      </c>
      <c r="E121" s="61" t="s">
        <v>21</v>
      </c>
      <c r="F121" s="57" t="s">
        <v>355</v>
      </c>
      <c r="G121" s="62"/>
      <c r="H121" s="63">
        <v>31</v>
      </c>
      <c r="I121" s="63">
        <v>10</v>
      </c>
      <c r="J121" s="63">
        <v>7</v>
      </c>
      <c r="K121" s="63">
        <f t="shared" si="2"/>
        <v>48</v>
      </c>
      <c r="L121" s="63" t="str">
        <f t="shared" si="3"/>
        <v>Không đạt</v>
      </c>
      <c r="M121" s="63"/>
      <c r="N121" s="63"/>
      <c r="O121" s="63"/>
    </row>
    <row r="122" spans="1:15" ht="16.5" hidden="1">
      <c r="A122" s="56">
        <v>113</v>
      </c>
      <c r="B122" s="58" t="s">
        <v>184</v>
      </c>
      <c r="C122" s="59" t="s">
        <v>320</v>
      </c>
      <c r="D122" s="60">
        <v>35518</v>
      </c>
      <c r="E122" s="61" t="s">
        <v>21</v>
      </c>
      <c r="F122" s="57" t="s">
        <v>307</v>
      </c>
      <c r="G122" s="62"/>
      <c r="H122" s="63">
        <v>43</v>
      </c>
      <c r="I122" s="63">
        <v>11</v>
      </c>
      <c r="J122" s="63">
        <v>12</v>
      </c>
      <c r="K122" s="63">
        <f t="shared" si="2"/>
        <v>66</v>
      </c>
      <c r="L122" s="63" t="str">
        <f t="shared" si="3"/>
        <v>Đạt</v>
      </c>
      <c r="M122" s="63"/>
      <c r="N122" s="63"/>
      <c r="O122" s="63"/>
    </row>
    <row r="123" spans="1:15" ht="16.5" hidden="1">
      <c r="A123" s="56">
        <v>114</v>
      </c>
      <c r="B123" s="58" t="s">
        <v>367</v>
      </c>
      <c r="C123" s="59" t="s">
        <v>320</v>
      </c>
      <c r="D123" s="60">
        <v>35696</v>
      </c>
      <c r="E123" s="61" t="s">
        <v>21</v>
      </c>
      <c r="F123" s="57" t="s">
        <v>355</v>
      </c>
      <c r="G123" s="62"/>
      <c r="H123" s="63">
        <v>31</v>
      </c>
      <c r="I123" s="63">
        <v>11</v>
      </c>
      <c r="J123" s="63">
        <v>16</v>
      </c>
      <c r="K123" s="63">
        <f t="shared" si="2"/>
        <v>58</v>
      </c>
      <c r="L123" s="63" t="str">
        <f t="shared" si="3"/>
        <v>Đạt</v>
      </c>
      <c r="M123" s="63"/>
      <c r="N123" s="63"/>
      <c r="O123" s="63"/>
    </row>
    <row r="124" spans="1:15" ht="16.5">
      <c r="A124" s="56">
        <v>18</v>
      </c>
      <c r="B124" s="58" t="s">
        <v>366</v>
      </c>
      <c r="C124" s="59" t="s">
        <v>71</v>
      </c>
      <c r="D124" s="60">
        <v>35528</v>
      </c>
      <c r="E124" s="61" t="s">
        <v>9</v>
      </c>
      <c r="F124" s="57" t="s">
        <v>355</v>
      </c>
      <c r="G124" s="62"/>
      <c r="H124" s="63">
        <v>31</v>
      </c>
      <c r="I124" s="63">
        <v>7</v>
      </c>
      <c r="J124" s="63">
        <v>10</v>
      </c>
      <c r="K124" s="63">
        <f t="shared" si="2"/>
        <v>48</v>
      </c>
      <c r="L124" s="63" t="str">
        <f t="shared" si="3"/>
        <v>Không đạt</v>
      </c>
      <c r="M124" s="63"/>
      <c r="N124" s="63"/>
      <c r="O124" s="63"/>
    </row>
    <row r="125" spans="1:15" ht="16.5">
      <c r="A125" s="56">
        <v>19</v>
      </c>
      <c r="B125" s="58" t="s">
        <v>415</v>
      </c>
      <c r="C125" s="59" t="s">
        <v>71</v>
      </c>
      <c r="D125" s="60">
        <v>35564</v>
      </c>
      <c r="E125" s="61" t="s">
        <v>11</v>
      </c>
      <c r="F125" s="57" t="s">
        <v>278</v>
      </c>
      <c r="G125" s="62"/>
      <c r="H125" s="63">
        <v>27</v>
      </c>
      <c r="I125" s="63">
        <v>8</v>
      </c>
      <c r="J125" s="63">
        <v>10</v>
      </c>
      <c r="K125" s="63">
        <f t="shared" si="2"/>
        <v>45</v>
      </c>
      <c r="L125" s="63" t="str">
        <f t="shared" si="3"/>
        <v>Không đạt</v>
      </c>
      <c r="M125" s="63"/>
      <c r="N125" s="63"/>
      <c r="O125" s="63"/>
    </row>
    <row r="126" spans="1:15" ht="16.5" hidden="1">
      <c r="A126" s="56">
        <v>117</v>
      </c>
      <c r="B126" s="58" t="s">
        <v>95</v>
      </c>
      <c r="C126" s="59" t="s">
        <v>71</v>
      </c>
      <c r="D126" s="60">
        <v>35545</v>
      </c>
      <c r="E126" s="61" t="s">
        <v>29</v>
      </c>
      <c r="F126" s="57" t="s">
        <v>339</v>
      </c>
      <c r="G126" s="62"/>
      <c r="H126" s="63">
        <v>32</v>
      </c>
      <c r="I126" s="63">
        <v>12</v>
      </c>
      <c r="J126" s="63">
        <v>16</v>
      </c>
      <c r="K126" s="63">
        <f t="shared" si="2"/>
        <v>60</v>
      </c>
      <c r="L126" s="63" t="str">
        <f t="shared" si="3"/>
        <v>Đạt</v>
      </c>
      <c r="M126" s="63"/>
      <c r="N126" s="63"/>
      <c r="O126" s="63"/>
    </row>
    <row r="127" spans="1:15" ht="16.5" hidden="1">
      <c r="A127" s="56">
        <v>118</v>
      </c>
      <c r="B127" s="58" t="s">
        <v>144</v>
      </c>
      <c r="C127" s="59" t="s">
        <v>138</v>
      </c>
      <c r="D127" s="60">
        <v>35746</v>
      </c>
      <c r="E127" s="61" t="s">
        <v>9</v>
      </c>
      <c r="F127" s="57" t="s">
        <v>278</v>
      </c>
      <c r="G127" s="62"/>
      <c r="H127" s="63">
        <v>52</v>
      </c>
      <c r="I127" s="63">
        <v>11</v>
      </c>
      <c r="J127" s="63">
        <v>13</v>
      </c>
      <c r="K127" s="63">
        <f t="shared" si="2"/>
        <v>76</v>
      </c>
      <c r="L127" s="63" t="str">
        <f t="shared" si="3"/>
        <v>Đạt</v>
      </c>
      <c r="M127" s="63"/>
      <c r="N127" s="63"/>
      <c r="O127" s="63"/>
    </row>
    <row r="128" spans="1:15" ht="16.5" hidden="1">
      <c r="A128" s="56">
        <v>119</v>
      </c>
      <c r="B128" s="58" t="s">
        <v>180</v>
      </c>
      <c r="C128" s="59" t="s">
        <v>138</v>
      </c>
      <c r="D128" s="60">
        <v>35431</v>
      </c>
      <c r="E128" s="61" t="s">
        <v>21</v>
      </c>
      <c r="F128" s="57" t="s">
        <v>355</v>
      </c>
      <c r="G128" s="62"/>
      <c r="H128" s="63">
        <v>24</v>
      </c>
      <c r="I128" s="63">
        <v>11</v>
      </c>
      <c r="J128" s="63">
        <v>16</v>
      </c>
      <c r="K128" s="63">
        <f t="shared" si="2"/>
        <v>51</v>
      </c>
      <c r="L128" s="63" t="str">
        <f t="shared" si="3"/>
        <v>Đạt</v>
      </c>
      <c r="M128" s="63"/>
      <c r="N128" s="63"/>
      <c r="O128" s="63"/>
    </row>
    <row r="129" spans="1:15" ht="16.5">
      <c r="A129" s="56">
        <v>20</v>
      </c>
      <c r="B129" s="58" t="s">
        <v>457</v>
      </c>
      <c r="C129" s="59" t="s">
        <v>138</v>
      </c>
      <c r="D129" s="60">
        <v>35454</v>
      </c>
      <c r="E129" s="61" t="s">
        <v>9</v>
      </c>
      <c r="F129" s="57" t="s">
        <v>454</v>
      </c>
      <c r="G129" s="62"/>
      <c r="H129" s="63">
        <v>17</v>
      </c>
      <c r="I129" s="63">
        <v>13</v>
      </c>
      <c r="J129" s="63">
        <v>13</v>
      </c>
      <c r="K129" s="63">
        <f t="shared" si="2"/>
        <v>43</v>
      </c>
      <c r="L129" s="63" t="str">
        <f t="shared" si="3"/>
        <v>Không đạt</v>
      </c>
      <c r="M129" s="63"/>
      <c r="N129" s="63"/>
      <c r="O129" s="63"/>
    </row>
    <row r="130" spans="1:15" ht="16.5" hidden="1">
      <c r="A130" s="56">
        <v>121</v>
      </c>
      <c r="B130" s="58" t="s">
        <v>367</v>
      </c>
      <c r="C130" s="59" t="s">
        <v>416</v>
      </c>
      <c r="D130" s="60">
        <v>35682</v>
      </c>
      <c r="E130" s="61" t="s">
        <v>21</v>
      </c>
      <c r="F130" s="57" t="s">
        <v>278</v>
      </c>
      <c r="G130" s="62"/>
      <c r="H130" s="63">
        <v>39</v>
      </c>
      <c r="I130" s="63">
        <v>13</v>
      </c>
      <c r="J130" s="63">
        <v>14</v>
      </c>
      <c r="K130" s="63">
        <f t="shared" si="2"/>
        <v>66</v>
      </c>
      <c r="L130" s="63" t="str">
        <f t="shared" si="3"/>
        <v>Đạt</v>
      </c>
      <c r="M130" s="63"/>
      <c r="N130" s="63"/>
      <c r="O130" s="63"/>
    </row>
    <row r="131" spans="1:15" ht="16.5" hidden="1">
      <c r="A131" s="56">
        <v>122</v>
      </c>
      <c r="B131" s="58" t="s">
        <v>418</v>
      </c>
      <c r="C131" s="59" t="s">
        <v>419</v>
      </c>
      <c r="D131" s="60">
        <v>35754</v>
      </c>
      <c r="E131" s="61" t="s">
        <v>21</v>
      </c>
      <c r="F131" s="57" t="s">
        <v>278</v>
      </c>
      <c r="G131" s="62"/>
      <c r="H131" s="63">
        <v>22</v>
      </c>
      <c r="I131" s="63">
        <v>16</v>
      </c>
      <c r="J131" s="63">
        <v>14</v>
      </c>
      <c r="K131" s="63">
        <f t="shared" si="2"/>
        <v>52</v>
      </c>
      <c r="L131" s="63" t="str">
        <f t="shared" si="3"/>
        <v>Đạt</v>
      </c>
      <c r="M131" s="63"/>
      <c r="N131" s="63"/>
      <c r="O131" s="63"/>
    </row>
    <row r="132" spans="1:15" ht="16.5" hidden="1">
      <c r="A132" s="56">
        <v>123</v>
      </c>
      <c r="B132" s="58" t="s">
        <v>368</v>
      </c>
      <c r="C132" s="59" t="s">
        <v>369</v>
      </c>
      <c r="D132" s="60">
        <v>35665</v>
      </c>
      <c r="E132" s="61" t="s">
        <v>13</v>
      </c>
      <c r="F132" s="57" t="s">
        <v>355</v>
      </c>
      <c r="G132" s="62"/>
      <c r="H132" s="63">
        <v>21</v>
      </c>
      <c r="I132" s="63">
        <v>16</v>
      </c>
      <c r="J132" s="63">
        <v>13</v>
      </c>
      <c r="K132" s="63">
        <f t="shared" si="2"/>
        <v>50</v>
      </c>
      <c r="L132" s="63" t="str">
        <f t="shared" si="3"/>
        <v>Đạt</v>
      </c>
      <c r="M132" s="63"/>
      <c r="N132" s="63"/>
      <c r="O132" s="63"/>
    </row>
    <row r="133" spans="1:15" ht="16.5">
      <c r="A133" s="56">
        <v>21</v>
      </c>
      <c r="B133" s="58" t="s">
        <v>390</v>
      </c>
      <c r="C133" s="59" t="s">
        <v>391</v>
      </c>
      <c r="D133" s="60">
        <v>35770</v>
      </c>
      <c r="E133" s="61" t="s">
        <v>23</v>
      </c>
      <c r="F133" s="57" t="s">
        <v>385</v>
      </c>
      <c r="G133" s="62"/>
      <c r="H133" s="63">
        <v>10</v>
      </c>
      <c r="I133" s="63">
        <v>12.5</v>
      </c>
      <c r="J133" s="63">
        <v>13</v>
      </c>
      <c r="K133" s="63">
        <f t="shared" si="2"/>
        <v>35.5</v>
      </c>
      <c r="L133" s="63" t="str">
        <f t="shared" si="3"/>
        <v>Không đạt</v>
      </c>
      <c r="M133" s="63"/>
      <c r="N133" s="63"/>
      <c r="O133" s="63"/>
    </row>
    <row r="134" spans="1:15" ht="16.5" hidden="1">
      <c r="A134" s="56">
        <v>125</v>
      </c>
      <c r="B134" s="58" t="s">
        <v>70</v>
      </c>
      <c r="C134" s="59" t="s">
        <v>94</v>
      </c>
      <c r="D134" s="60">
        <v>35744</v>
      </c>
      <c r="E134" s="61" t="s">
        <v>21</v>
      </c>
      <c r="F134" s="57" t="s">
        <v>385</v>
      </c>
      <c r="G134" s="62"/>
      <c r="H134" s="63">
        <v>39</v>
      </c>
      <c r="I134" s="63">
        <v>15.5</v>
      </c>
      <c r="J134" s="63">
        <v>12</v>
      </c>
      <c r="K134" s="63">
        <f t="shared" si="2"/>
        <v>66.5</v>
      </c>
      <c r="L134" s="63" t="str">
        <f t="shared" si="3"/>
        <v>Đạt</v>
      </c>
      <c r="M134" s="63"/>
      <c r="N134" s="63"/>
      <c r="O134" s="63"/>
    </row>
    <row r="135" spans="1:15" ht="16.5" hidden="1">
      <c r="A135" s="56">
        <v>126</v>
      </c>
      <c r="B135" s="58" t="s">
        <v>89</v>
      </c>
      <c r="C135" s="59" t="s">
        <v>94</v>
      </c>
      <c r="D135" s="60">
        <v>35703</v>
      </c>
      <c r="E135" s="61" t="s">
        <v>21</v>
      </c>
      <c r="F135" s="57" t="s">
        <v>278</v>
      </c>
      <c r="G135" s="62"/>
      <c r="H135" s="63">
        <v>33</v>
      </c>
      <c r="I135" s="63">
        <v>16</v>
      </c>
      <c r="J135" s="63">
        <v>16</v>
      </c>
      <c r="K135" s="63">
        <f t="shared" si="2"/>
        <v>65</v>
      </c>
      <c r="L135" s="63" t="str">
        <f t="shared" si="3"/>
        <v>Đạt</v>
      </c>
      <c r="M135" s="63"/>
      <c r="N135" s="63"/>
      <c r="O135" s="63"/>
    </row>
    <row r="136" spans="1:15" ht="16.5" hidden="1">
      <c r="A136" s="56">
        <v>127</v>
      </c>
      <c r="B136" s="58" t="s">
        <v>321</v>
      </c>
      <c r="C136" s="59" t="s">
        <v>94</v>
      </c>
      <c r="D136" s="60">
        <v>35713</v>
      </c>
      <c r="E136" s="61" t="s">
        <v>22</v>
      </c>
      <c r="F136" s="57" t="s">
        <v>307</v>
      </c>
      <c r="G136" s="62"/>
      <c r="H136" s="63">
        <v>32</v>
      </c>
      <c r="I136" s="63">
        <v>9</v>
      </c>
      <c r="J136" s="63">
        <v>16</v>
      </c>
      <c r="K136" s="63">
        <f t="shared" si="2"/>
        <v>57</v>
      </c>
      <c r="L136" s="63" t="str">
        <f t="shared" si="3"/>
        <v>Đạt</v>
      </c>
      <c r="M136" s="63"/>
      <c r="N136" s="63"/>
      <c r="O136" s="63"/>
    </row>
    <row r="137" spans="1:15" ht="16.5" hidden="1">
      <c r="A137" s="56">
        <v>128</v>
      </c>
      <c r="B137" s="58" t="s">
        <v>347</v>
      </c>
      <c r="C137" s="59" t="s">
        <v>348</v>
      </c>
      <c r="D137" s="60">
        <v>35497</v>
      </c>
      <c r="E137" s="61" t="s">
        <v>342</v>
      </c>
      <c r="F137" s="57" t="s">
        <v>339</v>
      </c>
      <c r="G137" s="62"/>
      <c r="H137" s="63">
        <v>31</v>
      </c>
      <c r="I137" s="63">
        <v>14</v>
      </c>
      <c r="J137" s="63">
        <v>14</v>
      </c>
      <c r="K137" s="63">
        <f t="shared" si="2"/>
        <v>59</v>
      </c>
      <c r="L137" s="63" t="str">
        <f t="shared" si="3"/>
        <v>Đạt</v>
      </c>
      <c r="M137" s="63"/>
      <c r="N137" s="63"/>
      <c r="O137" s="63"/>
    </row>
    <row r="138" spans="1:15" ht="16.5" hidden="1">
      <c r="A138" s="56">
        <v>129</v>
      </c>
      <c r="B138" s="58" t="s">
        <v>169</v>
      </c>
      <c r="C138" s="59" t="s">
        <v>417</v>
      </c>
      <c r="D138" s="60">
        <v>35703</v>
      </c>
      <c r="E138" s="61" t="s">
        <v>9</v>
      </c>
      <c r="F138" s="57" t="s">
        <v>278</v>
      </c>
      <c r="G138" s="62"/>
      <c r="H138" s="63">
        <v>32</v>
      </c>
      <c r="I138" s="63">
        <v>17</v>
      </c>
      <c r="J138" s="63">
        <v>16</v>
      </c>
      <c r="K138" s="63">
        <f t="shared" si="2"/>
        <v>65</v>
      </c>
      <c r="L138" s="63" t="str">
        <f t="shared" si="3"/>
        <v>Đạt</v>
      </c>
      <c r="M138" s="63"/>
      <c r="N138" s="63"/>
      <c r="O138" s="63"/>
    </row>
    <row r="139" spans="1:15" ht="16.5">
      <c r="A139" s="56">
        <v>22</v>
      </c>
      <c r="B139" s="58" t="s">
        <v>70</v>
      </c>
      <c r="C139" s="59" t="s">
        <v>60</v>
      </c>
      <c r="D139" s="60">
        <v>35440</v>
      </c>
      <c r="E139" s="61" t="s">
        <v>9</v>
      </c>
      <c r="F139" s="57" t="s">
        <v>307</v>
      </c>
      <c r="G139" s="62"/>
      <c r="H139" s="63">
        <v>15</v>
      </c>
      <c r="I139" s="63">
        <v>16</v>
      </c>
      <c r="J139" s="63">
        <v>13</v>
      </c>
      <c r="K139" s="63">
        <f t="shared" ref="K139:K202" si="4">SUM(H139:J139)</f>
        <v>44</v>
      </c>
      <c r="L139" s="63" t="str">
        <f t="shared" ref="L139:L202" si="5">IF(AND(K139&gt;=50,H139&gt;=60*3/10,I139&gt;=20*3/10,J139&gt;=20*3/10),"Đạt","Không đạt")</f>
        <v>Không đạt</v>
      </c>
      <c r="M139" s="63"/>
      <c r="N139" s="63"/>
      <c r="O139" s="63"/>
    </row>
    <row r="140" spans="1:15" ht="16.5" hidden="1">
      <c r="A140" s="56">
        <v>131</v>
      </c>
      <c r="B140" s="58" t="s">
        <v>70</v>
      </c>
      <c r="C140" s="59" t="s">
        <v>60</v>
      </c>
      <c r="D140" s="60">
        <v>35560</v>
      </c>
      <c r="E140" s="61" t="s">
        <v>29</v>
      </c>
      <c r="F140" s="57" t="s">
        <v>339</v>
      </c>
      <c r="G140" s="62"/>
      <c r="H140" s="63">
        <v>25</v>
      </c>
      <c r="I140" s="63">
        <v>14</v>
      </c>
      <c r="J140" s="63">
        <v>15</v>
      </c>
      <c r="K140" s="63">
        <f t="shared" si="4"/>
        <v>54</v>
      </c>
      <c r="L140" s="63" t="str">
        <f t="shared" si="5"/>
        <v>Đạt</v>
      </c>
      <c r="M140" s="63"/>
      <c r="N140" s="63"/>
      <c r="O140" s="63"/>
    </row>
    <row r="141" spans="1:15" ht="16.5">
      <c r="A141" s="56">
        <v>23</v>
      </c>
      <c r="B141" s="58" t="s">
        <v>370</v>
      </c>
      <c r="C141" s="59" t="s">
        <v>60</v>
      </c>
      <c r="D141" s="60">
        <v>35600</v>
      </c>
      <c r="E141" s="61" t="s">
        <v>11</v>
      </c>
      <c r="F141" s="57" t="s">
        <v>355</v>
      </c>
      <c r="G141" s="62"/>
      <c r="H141" s="63">
        <v>10</v>
      </c>
      <c r="I141" s="63">
        <v>13.5</v>
      </c>
      <c r="J141" s="63">
        <v>14</v>
      </c>
      <c r="K141" s="63">
        <f t="shared" si="4"/>
        <v>37.5</v>
      </c>
      <c r="L141" s="63" t="str">
        <f t="shared" si="5"/>
        <v>Không đạt</v>
      </c>
      <c r="M141" s="63"/>
      <c r="N141" s="63"/>
      <c r="O141" s="63"/>
    </row>
    <row r="142" spans="1:15" ht="16.5" hidden="1">
      <c r="A142" s="56">
        <v>133</v>
      </c>
      <c r="B142" s="58" t="s">
        <v>316</v>
      </c>
      <c r="C142" s="59" t="s">
        <v>163</v>
      </c>
      <c r="D142" s="60">
        <v>35504</v>
      </c>
      <c r="E142" s="61" t="s">
        <v>23</v>
      </c>
      <c r="F142" s="57" t="s">
        <v>307</v>
      </c>
      <c r="G142" s="62"/>
      <c r="H142" s="63">
        <v>31</v>
      </c>
      <c r="I142" s="63">
        <v>14</v>
      </c>
      <c r="J142" s="63">
        <v>12</v>
      </c>
      <c r="K142" s="63">
        <f t="shared" si="4"/>
        <v>57</v>
      </c>
      <c r="L142" s="63" t="str">
        <f t="shared" si="5"/>
        <v>Đạt</v>
      </c>
      <c r="M142" s="63"/>
      <c r="N142" s="63"/>
      <c r="O142" s="63"/>
    </row>
    <row r="143" spans="1:15" ht="16.5">
      <c r="A143" s="56">
        <v>24</v>
      </c>
      <c r="B143" s="58" t="s">
        <v>10</v>
      </c>
      <c r="C143" s="59" t="s">
        <v>163</v>
      </c>
      <c r="D143" s="60">
        <v>35776</v>
      </c>
      <c r="E143" s="61" t="s">
        <v>21</v>
      </c>
      <c r="F143" s="57" t="s">
        <v>355</v>
      </c>
      <c r="G143" s="62"/>
      <c r="H143" s="63">
        <v>16</v>
      </c>
      <c r="I143" s="63">
        <v>16.5</v>
      </c>
      <c r="J143" s="63">
        <v>12</v>
      </c>
      <c r="K143" s="63">
        <f t="shared" si="4"/>
        <v>44.5</v>
      </c>
      <c r="L143" s="63" t="str">
        <f t="shared" si="5"/>
        <v>Không đạt</v>
      </c>
      <c r="M143" s="63"/>
      <c r="N143" s="63"/>
      <c r="O143" s="63"/>
    </row>
    <row r="144" spans="1:15" ht="16.5" hidden="1">
      <c r="A144" s="56">
        <v>135</v>
      </c>
      <c r="B144" s="58" t="s">
        <v>262</v>
      </c>
      <c r="C144" s="59" t="s">
        <v>20</v>
      </c>
      <c r="D144" s="60">
        <v>35440</v>
      </c>
      <c r="E144" s="61" t="s">
        <v>21</v>
      </c>
      <c r="F144" s="57" t="s">
        <v>339</v>
      </c>
      <c r="G144" s="62"/>
      <c r="H144" s="63">
        <v>32</v>
      </c>
      <c r="I144" s="63">
        <v>17</v>
      </c>
      <c r="J144" s="63">
        <v>16</v>
      </c>
      <c r="K144" s="63">
        <f t="shared" si="4"/>
        <v>65</v>
      </c>
      <c r="L144" s="63" t="str">
        <f t="shared" si="5"/>
        <v>Đạt</v>
      </c>
      <c r="M144" s="63"/>
      <c r="N144" s="63"/>
      <c r="O144" s="63"/>
    </row>
    <row r="145" spans="1:15" ht="16.5">
      <c r="A145" s="56">
        <v>25</v>
      </c>
      <c r="B145" s="58" t="s">
        <v>232</v>
      </c>
      <c r="C145" s="59" t="s">
        <v>20</v>
      </c>
      <c r="D145" s="60">
        <v>35176</v>
      </c>
      <c r="E145" s="61" t="s">
        <v>23</v>
      </c>
      <c r="F145" s="57" t="s">
        <v>307</v>
      </c>
      <c r="G145" s="62"/>
      <c r="H145" s="63">
        <v>11</v>
      </c>
      <c r="I145" s="63">
        <v>7</v>
      </c>
      <c r="J145" s="63">
        <v>10</v>
      </c>
      <c r="K145" s="63">
        <f t="shared" si="4"/>
        <v>28</v>
      </c>
      <c r="L145" s="63" t="str">
        <f t="shared" si="5"/>
        <v>Không đạt</v>
      </c>
      <c r="M145" s="63"/>
      <c r="N145" s="63"/>
      <c r="O145" s="63"/>
    </row>
    <row r="146" spans="1:15" ht="16.5" hidden="1">
      <c r="A146" s="56">
        <v>137</v>
      </c>
      <c r="B146" s="58" t="s">
        <v>371</v>
      </c>
      <c r="C146" s="59" t="s">
        <v>20</v>
      </c>
      <c r="D146" s="60">
        <v>35754</v>
      </c>
      <c r="E146" s="61" t="s">
        <v>8</v>
      </c>
      <c r="F146" s="57" t="s">
        <v>355</v>
      </c>
      <c r="G146" s="62"/>
      <c r="H146" s="63">
        <v>25</v>
      </c>
      <c r="I146" s="63">
        <v>16.5</v>
      </c>
      <c r="J146" s="63">
        <v>19</v>
      </c>
      <c r="K146" s="63">
        <f t="shared" si="4"/>
        <v>60.5</v>
      </c>
      <c r="L146" s="63" t="str">
        <f t="shared" si="5"/>
        <v>Đạt</v>
      </c>
      <c r="M146" s="63"/>
      <c r="N146" s="63"/>
      <c r="O146" s="63"/>
    </row>
    <row r="147" spans="1:15" ht="16.5" hidden="1">
      <c r="A147" s="56">
        <v>138</v>
      </c>
      <c r="B147" s="58" t="s">
        <v>41</v>
      </c>
      <c r="C147" s="59" t="s">
        <v>20</v>
      </c>
      <c r="D147" s="60">
        <v>35425</v>
      </c>
      <c r="E147" s="61" t="s">
        <v>342</v>
      </c>
      <c r="F147" s="57" t="s">
        <v>278</v>
      </c>
      <c r="G147" s="62"/>
      <c r="H147" s="63">
        <v>47</v>
      </c>
      <c r="I147" s="63">
        <v>17</v>
      </c>
      <c r="J147" s="63">
        <v>17</v>
      </c>
      <c r="K147" s="63">
        <f t="shared" si="4"/>
        <v>81</v>
      </c>
      <c r="L147" s="63" t="str">
        <f t="shared" si="5"/>
        <v>Đạt</v>
      </c>
      <c r="M147" s="63"/>
      <c r="N147" s="63"/>
      <c r="O147" s="63"/>
    </row>
    <row r="148" spans="1:15" ht="16.5">
      <c r="A148" s="56">
        <v>26</v>
      </c>
      <c r="B148" s="58" t="s">
        <v>276</v>
      </c>
      <c r="C148" s="59" t="s">
        <v>393</v>
      </c>
      <c r="D148" s="60">
        <v>35269</v>
      </c>
      <c r="E148" s="61" t="s">
        <v>21</v>
      </c>
      <c r="F148" s="57" t="s">
        <v>487</v>
      </c>
      <c r="G148" s="62"/>
      <c r="H148" s="63">
        <v>15</v>
      </c>
      <c r="I148" s="63">
        <v>14</v>
      </c>
      <c r="J148" s="63">
        <v>17</v>
      </c>
      <c r="K148" s="63">
        <f t="shared" si="4"/>
        <v>46</v>
      </c>
      <c r="L148" s="63" t="str">
        <f t="shared" si="5"/>
        <v>Không đạt</v>
      </c>
      <c r="M148" s="63"/>
      <c r="N148" s="63"/>
      <c r="O148" s="63"/>
    </row>
    <row r="149" spans="1:15" ht="16.5" hidden="1">
      <c r="A149" s="56">
        <v>140</v>
      </c>
      <c r="B149" s="58" t="s">
        <v>392</v>
      </c>
      <c r="C149" s="59" t="s">
        <v>393</v>
      </c>
      <c r="D149" s="60">
        <v>35649</v>
      </c>
      <c r="E149" s="61" t="s">
        <v>13</v>
      </c>
      <c r="F149" s="57" t="s">
        <v>385</v>
      </c>
      <c r="G149" s="62"/>
      <c r="H149" s="63">
        <v>37</v>
      </c>
      <c r="I149" s="63">
        <v>15.5</v>
      </c>
      <c r="J149" s="63">
        <v>17</v>
      </c>
      <c r="K149" s="63">
        <f t="shared" si="4"/>
        <v>69.5</v>
      </c>
      <c r="L149" s="63" t="str">
        <f t="shared" si="5"/>
        <v>Đạt</v>
      </c>
      <c r="M149" s="63"/>
      <c r="N149" s="63"/>
      <c r="O149" s="63"/>
    </row>
    <row r="150" spans="1:15" ht="16.5">
      <c r="A150" s="56">
        <v>27</v>
      </c>
      <c r="B150" s="58" t="s">
        <v>186</v>
      </c>
      <c r="C150" s="59" t="s">
        <v>372</v>
      </c>
      <c r="D150" s="60">
        <v>35509</v>
      </c>
      <c r="E150" s="61" t="s">
        <v>11</v>
      </c>
      <c r="F150" s="57" t="s">
        <v>355</v>
      </c>
      <c r="G150" s="62"/>
      <c r="H150" s="63">
        <v>15</v>
      </c>
      <c r="I150" s="63">
        <v>18</v>
      </c>
      <c r="J150" s="63">
        <v>11</v>
      </c>
      <c r="K150" s="63">
        <f t="shared" si="4"/>
        <v>44</v>
      </c>
      <c r="L150" s="63" t="str">
        <f t="shared" si="5"/>
        <v>Không đạt</v>
      </c>
      <c r="M150" s="63"/>
      <c r="N150" s="63"/>
      <c r="O150" s="63"/>
    </row>
    <row r="151" spans="1:15" ht="16.5" hidden="1">
      <c r="A151" s="56">
        <v>142</v>
      </c>
      <c r="B151" s="58" t="s">
        <v>177</v>
      </c>
      <c r="C151" s="59" t="s">
        <v>268</v>
      </c>
      <c r="D151" s="60">
        <v>35683</v>
      </c>
      <c r="E151" s="61" t="s">
        <v>9</v>
      </c>
      <c r="F151" s="57" t="s">
        <v>355</v>
      </c>
      <c r="G151" s="62"/>
      <c r="H151" s="63">
        <v>35</v>
      </c>
      <c r="I151" s="63">
        <v>17</v>
      </c>
      <c r="J151" s="63">
        <v>12</v>
      </c>
      <c r="K151" s="63">
        <f t="shared" si="4"/>
        <v>64</v>
      </c>
      <c r="L151" s="63" t="str">
        <f t="shared" si="5"/>
        <v>Đạt</v>
      </c>
      <c r="M151" s="63"/>
      <c r="N151" s="63"/>
      <c r="O151" s="63"/>
    </row>
    <row r="152" spans="1:15" ht="16.5">
      <c r="A152" s="56">
        <v>28</v>
      </c>
      <c r="B152" s="58" t="s">
        <v>250</v>
      </c>
      <c r="C152" s="59" t="s">
        <v>164</v>
      </c>
      <c r="D152" s="60">
        <v>35634</v>
      </c>
      <c r="E152" s="61" t="s">
        <v>21</v>
      </c>
      <c r="F152" s="57" t="s">
        <v>307</v>
      </c>
      <c r="G152" s="62"/>
      <c r="H152" s="63">
        <v>14</v>
      </c>
      <c r="I152" s="63">
        <v>17</v>
      </c>
      <c r="J152" s="63">
        <v>11</v>
      </c>
      <c r="K152" s="63">
        <f t="shared" si="4"/>
        <v>42</v>
      </c>
      <c r="L152" s="63" t="str">
        <f t="shared" si="5"/>
        <v>Không đạt</v>
      </c>
      <c r="M152" s="63"/>
      <c r="N152" s="63"/>
      <c r="O152" s="63"/>
    </row>
    <row r="153" spans="1:15" ht="16.5" hidden="1">
      <c r="A153" s="56">
        <v>144</v>
      </c>
      <c r="B153" s="58" t="s">
        <v>494</v>
      </c>
      <c r="C153" s="59" t="s">
        <v>164</v>
      </c>
      <c r="D153" s="60" t="s">
        <v>495</v>
      </c>
      <c r="E153" s="61" t="s">
        <v>13</v>
      </c>
      <c r="F153" s="57" t="s">
        <v>236</v>
      </c>
      <c r="G153" s="62"/>
      <c r="H153" s="63">
        <v>54</v>
      </c>
      <c r="I153" s="63">
        <v>20</v>
      </c>
      <c r="J153" s="63">
        <v>12</v>
      </c>
      <c r="K153" s="63">
        <f t="shared" si="4"/>
        <v>86</v>
      </c>
      <c r="L153" s="63" t="str">
        <f t="shared" si="5"/>
        <v>Đạt</v>
      </c>
      <c r="M153" s="63"/>
      <c r="N153" s="63"/>
      <c r="O153" s="63"/>
    </row>
    <row r="154" spans="1:15" ht="16.5" hidden="1">
      <c r="A154" s="56">
        <v>145</v>
      </c>
      <c r="B154" s="58" t="s">
        <v>422</v>
      </c>
      <c r="C154" s="59" t="s">
        <v>96</v>
      </c>
      <c r="D154" s="60">
        <v>35740</v>
      </c>
      <c r="E154" s="61" t="s">
        <v>23</v>
      </c>
      <c r="F154" s="57" t="s">
        <v>278</v>
      </c>
      <c r="G154" s="62"/>
      <c r="H154" s="63">
        <v>45</v>
      </c>
      <c r="I154" s="63">
        <v>18</v>
      </c>
      <c r="J154" s="63">
        <v>19</v>
      </c>
      <c r="K154" s="63">
        <f t="shared" si="4"/>
        <v>82</v>
      </c>
      <c r="L154" s="63" t="str">
        <f t="shared" si="5"/>
        <v>Đạt</v>
      </c>
      <c r="M154" s="63"/>
      <c r="N154" s="63"/>
      <c r="O154" s="63"/>
    </row>
    <row r="155" spans="1:15" ht="16.5" hidden="1">
      <c r="A155" s="56">
        <v>146</v>
      </c>
      <c r="B155" s="58" t="s">
        <v>10</v>
      </c>
      <c r="C155" s="59" t="s">
        <v>96</v>
      </c>
      <c r="D155" s="60">
        <v>35104</v>
      </c>
      <c r="E155" s="61" t="s">
        <v>17</v>
      </c>
      <c r="F155" s="57" t="s">
        <v>339</v>
      </c>
      <c r="G155" s="62"/>
      <c r="H155" s="63">
        <v>20</v>
      </c>
      <c r="I155" s="63">
        <v>19</v>
      </c>
      <c r="J155" s="63">
        <v>20</v>
      </c>
      <c r="K155" s="63">
        <f t="shared" si="4"/>
        <v>59</v>
      </c>
      <c r="L155" s="63" t="str">
        <f t="shared" si="5"/>
        <v>Đạt</v>
      </c>
      <c r="M155" s="63"/>
      <c r="N155" s="63"/>
      <c r="O155" s="63"/>
    </row>
    <row r="156" spans="1:15" ht="16.5" hidden="1">
      <c r="A156" s="56">
        <v>147</v>
      </c>
      <c r="B156" s="58" t="s">
        <v>253</v>
      </c>
      <c r="C156" s="59" t="s">
        <v>54</v>
      </c>
      <c r="D156" s="60">
        <v>35462</v>
      </c>
      <c r="E156" s="61" t="s">
        <v>21</v>
      </c>
      <c r="F156" s="57" t="s">
        <v>339</v>
      </c>
      <c r="G156" s="62"/>
      <c r="H156" s="63">
        <v>20</v>
      </c>
      <c r="I156" s="63">
        <v>16</v>
      </c>
      <c r="J156" s="63">
        <v>15</v>
      </c>
      <c r="K156" s="63">
        <f t="shared" si="4"/>
        <v>51</v>
      </c>
      <c r="L156" s="63" t="str">
        <f t="shared" si="5"/>
        <v>Đạt</v>
      </c>
      <c r="M156" s="63"/>
      <c r="N156" s="63"/>
      <c r="O156" s="63"/>
    </row>
    <row r="157" spans="1:15" ht="16.5" hidden="1">
      <c r="A157" s="56">
        <v>148</v>
      </c>
      <c r="B157" s="58" t="s">
        <v>64</v>
      </c>
      <c r="C157" s="59" t="s">
        <v>54</v>
      </c>
      <c r="D157" s="60">
        <v>35780</v>
      </c>
      <c r="E157" s="61" t="s">
        <v>29</v>
      </c>
      <c r="F157" s="57" t="s">
        <v>307</v>
      </c>
      <c r="G157" s="62"/>
      <c r="H157" s="63">
        <v>21</v>
      </c>
      <c r="I157" s="63">
        <v>16</v>
      </c>
      <c r="J157" s="63">
        <v>18</v>
      </c>
      <c r="K157" s="63">
        <f t="shared" si="4"/>
        <v>55</v>
      </c>
      <c r="L157" s="63" t="str">
        <f t="shared" si="5"/>
        <v>Đạt</v>
      </c>
      <c r="M157" s="63"/>
      <c r="N157" s="63"/>
      <c r="O157" s="63"/>
    </row>
    <row r="158" spans="1:15" ht="16.5" hidden="1">
      <c r="A158" s="56">
        <v>149</v>
      </c>
      <c r="B158" s="58" t="s">
        <v>26</v>
      </c>
      <c r="C158" s="59" t="s">
        <v>54</v>
      </c>
      <c r="D158" s="60">
        <v>35728</v>
      </c>
      <c r="E158" s="61" t="s">
        <v>40</v>
      </c>
      <c r="F158" s="57" t="s">
        <v>355</v>
      </c>
      <c r="G158" s="62"/>
      <c r="H158" s="63">
        <v>20</v>
      </c>
      <c r="I158" s="63">
        <v>16.5</v>
      </c>
      <c r="J158" s="63">
        <v>18</v>
      </c>
      <c r="K158" s="63">
        <f t="shared" si="4"/>
        <v>54.5</v>
      </c>
      <c r="L158" s="63" t="str">
        <f t="shared" si="5"/>
        <v>Đạt</v>
      </c>
      <c r="M158" s="63"/>
      <c r="N158" s="63"/>
      <c r="O158" s="63"/>
    </row>
    <row r="159" spans="1:15" ht="16.5" hidden="1">
      <c r="A159" s="56">
        <v>150</v>
      </c>
      <c r="B159" s="58" t="s">
        <v>26</v>
      </c>
      <c r="C159" s="59" t="s">
        <v>54</v>
      </c>
      <c r="D159" s="60">
        <v>35432</v>
      </c>
      <c r="E159" s="61" t="s">
        <v>21</v>
      </c>
      <c r="F159" s="57" t="s">
        <v>385</v>
      </c>
      <c r="G159" s="62"/>
      <c r="H159" s="63">
        <v>37</v>
      </c>
      <c r="I159" s="63">
        <v>15</v>
      </c>
      <c r="J159" s="63">
        <v>12</v>
      </c>
      <c r="K159" s="63">
        <f t="shared" si="4"/>
        <v>64</v>
      </c>
      <c r="L159" s="63" t="str">
        <f t="shared" si="5"/>
        <v>Đạt</v>
      </c>
      <c r="M159" s="63"/>
      <c r="N159" s="63"/>
      <c r="O159" s="63"/>
    </row>
    <row r="160" spans="1:15" ht="16.5" hidden="1">
      <c r="A160" s="56">
        <v>151</v>
      </c>
      <c r="B160" s="58" t="s">
        <v>26</v>
      </c>
      <c r="C160" s="59" t="s">
        <v>54</v>
      </c>
      <c r="D160" s="60">
        <v>33933</v>
      </c>
      <c r="E160" s="61" t="s">
        <v>8</v>
      </c>
      <c r="F160" s="57" t="s">
        <v>385</v>
      </c>
      <c r="G160" s="62"/>
      <c r="H160" s="63">
        <v>31</v>
      </c>
      <c r="I160" s="63">
        <v>18</v>
      </c>
      <c r="J160" s="63">
        <v>16</v>
      </c>
      <c r="K160" s="63">
        <f t="shared" si="4"/>
        <v>65</v>
      </c>
      <c r="L160" s="63" t="str">
        <f t="shared" si="5"/>
        <v>Đạt</v>
      </c>
      <c r="M160" s="63"/>
      <c r="N160" s="63"/>
      <c r="O160" s="63"/>
    </row>
    <row r="161" spans="1:15" ht="16.5" hidden="1">
      <c r="A161" s="56">
        <v>152</v>
      </c>
      <c r="B161" s="58" t="s">
        <v>421</v>
      </c>
      <c r="C161" s="59" t="s">
        <v>54</v>
      </c>
      <c r="D161" s="60">
        <v>35530</v>
      </c>
      <c r="E161" s="61" t="s">
        <v>21</v>
      </c>
      <c r="F161" s="57" t="s">
        <v>278</v>
      </c>
      <c r="G161" s="62"/>
      <c r="H161" s="63">
        <v>23</v>
      </c>
      <c r="I161" s="63">
        <v>13</v>
      </c>
      <c r="J161" s="63">
        <v>15</v>
      </c>
      <c r="K161" s="63">
        <f t="shared" si="4"/>
        <v>51</v>
      </c>
      <c r="L161" s="63" t="str">
        <f t="shared" si="5"/>
        <v>Đạt</v>
      </c>
      <c r="M161" s="63"/>
      <c r="N161" s="63"/>
      <c r="O161" s="63"/>
    </row>
    <row r="162" spans="1:15" ht="16.5" hidden="1">
      <c r="A162" s="56">
        <v>153</v>
      </c>
      <c r="B162" s="58" t="s">
        <v>304</v>
      </c>
      <c r="C162" s="59" t="s">
        <v>54</v>
      </c>
      <c r="D162" s="60">
        <v>34337</v>
      </c>
      <c r="E162" s="61" t="s">
        <v>13</v>
      </c>
      <c r="F162" s="57" t="s">
        <v>305</v>
      </c>
      <c r="G162" s="62"/>
      <c r="H162" s="63">
        <v>54</v>
      </c>
      <c r="I162" s="63">
        <v>20</v>
      </c>
      <c r="J162" s="63">
        <v>18</v>
      </c>
      <c r="K162" s="63">
        <f t="shared" si="4"/>
        <v>92</v>
      </c>
      <c r="L162" s="63" t="str">
        <f t="shared" si="5"/>
        <v>Đạt</v>
      </c>
      <c r="M162" s="63"/>
      <c r="N162" s="63"/>
      <c r="O162" s="63"/>
    </row>
    <row r="163" spans="1:15" ht="16.5">
      <c r="A163" s="56">
        <v>29</v>
      </c>
      <c r="B163" s="58" t="s">
        <v>373</v>
      </c>
      <c r="C163" s="59" t="s">
        <v>43</v>
      </c>
      <c r="D163" s="60">
        <v>35774</v>
      </c>
      <c r="E163" s="61" t="s">
        <v>22</v>
      </c>
      <c r="F163" s="57" t="s">
        <v>355</v>
      </c>
      <c r="G163" s="62"/>
      <c r="H163" s="63">
        <v>20</v>
      </c>
      <c r="I163" s="63">
        <v>11.5</v>
      </c>
      <c r="J163" s="63">
        <v>13</v>
      </c>
      <c r="K163" s="63">
        <f t="shared" si="4"/>
        <v>44.5</v>
      </c>
      <c r="L163" s="63" t="str">
        <f t="shared" si="5"/>
        <v>Không đạt</v>
      </c>
      <c r="M163" s="63"/>
      <c r="N163" s="63"/>
      <c r="O163" s="63"/>
    </row>
    <row r="164" spans="1:15" ht="16.5" hidden="1">
      <c r="A164" s="56">
        <v>155</v>
      </c>
      <c r="B164" s="58" t="s">
        <v>100</v>
      </c>
      <c r="C164" s="59" t="s">
        <v>43</v>
      </c>
      <c r="D164" s="60">
        <v>35281</v>
      </c>
      <c r="E164" s="61" t="s">
        <v>23</v>
      </c>
      <c r="F164" s="57" t="s">
        <v>355</v>
      </c>
      <c r="G164" s="62"/>
      <c r="H164" s="63">
        <v>44</v>
      </c>
      <c r="I164" s="63">
        <v>14.5</v>
      </c>
      <c r="J164" s="63">
        <v>12</v>
      </c>
      <c r="K164" s="63">
        <f t="shared" si="4"/>
        <v>70.5</v>
      </c>
      <c r="L164" s="63" t="str">
        <f t="shared" si="5"/>
        <v>Đạt</v>
      </c>
      <c r="M164" s="63"/>
      <c r="N164" s="63"/>
      <c r="O164" s="63"/>
    </row>
    <row r="165" spans="1:15" ht="16.5" hidden="1">
      <c r="A165" s="56">
        <v>156</v>
      </c>
      <c r="B165" s="58" t="s">
        <v>70</v>
      </c>
      <c r="C165" s="59" t="s">
        <v>43</v>
      </c>
      <c r="D165" s="60">
        <v>35225</v>
      </c>
      <c r="E165" s="61" t="s">
        <v>21</v>
      </c>
      <c r="F165" s="57" t="s">
        <v>278</v>
      </c>
      <c r="G165" s="62"/>
      <c r="H165" s="63">
        <v>40</v>
      </c>
      <c r="I165" s="63">
        <v>13.5</v>
      </c>
      <c r="J165" s="63">
        <v>16</v>
      </c>
      <c r="K165" s="63">
        <f t="shared" si="4"/>
        <v>69.5</v>
      </c>
      <c r="L165" s="63" t="str">
        <f t="shared" si="5"/>
        <v>Đạt</v>
      </c>
      <c r="M165" s="63"/>
      <c r="N165" s="63"/>
      <c r="O165" s="63"/>
    </row>
    <row r="166" spans="1:15" ht="16.5" hidden="1">
      <c r="A166" s="56">
        <v>157</v>
      </c>
      <c r="B166" s="58" t="s">
        <v>91</v>
      </c>
      <c r="C166" s="59" t="s">
        <v>196</v>
      </c>
      <c r="D166" s="60">
        <v>35570</v>
      </c>
      <c r="E166" s="61" t="s">
        <v>21</v>
      </c>
      <c r="F166" s="57" t="s">
        <v>307</v>
      </c>
      <c r="G166" s="62"/>
      <c r="H166" s="63">
        <v>32</v>
      </c>
      <c r="I166" s="63">
        <v>12.5</v>
      </c>
      <c r="J166" s="63">
        <v>10</v>
      </c>
      <c r="K166" s="63">
        <f t="shared" si="4"/>
        <v>54.5</v>
      </c>
      <c r="L166" s="63" t="str">
        <f t="shared" si="5"/>
        <v>Đạt</v>
      </c>
      <c r="M166" s="63"/>
      <c r="N166" s="63"/>
      <c r="O166" s="63"/>
    </row>
    <row r="167" spans="1:15" ht="16.5" hidden="1">
      <c r="A167" s="56">
        <v>158</v>
      </c>
      <c r="B167" s="58" t="s">
        <v>484</v>
      </c>
      <c r="C167" s="59" t="s">
        <v>88</v>
      </c>
      <c r="D167" s="60">
        <v>35685</v>
      </c>
      <c r="E167" s="61" t="s">
        <v>21</v>
      </c>
      <c r="F167" s="57" t="s">
        <v>479</v>
      </c>
      <c r="G167" s="62"/>
      <c r="H167" s="63">
        <v>28</v>
      </c>
      <c r="I167" s="63">
        <v>12</v>
      </c>
      <c r="J167" s="63">
        <v>14</v>
      </c>
      <c r="K167" s="63">
        <f t="shared" si="4"/>
        <v>54</v>
      </c>
      <c r="L167" s="63" t="str">
        <f t="shared" si="5"/>
        <v>Đạt</v>
      </c>
      <c r="M167" s="63"/>
      <c r="N167" s="63"/>
      <c r="O167" s="63"/>
    </row>
    <row r="168" spans="1:15" ht="16.5" hidden="1">
      <c r="A168" s="56">
        <v>159</v>
      </c>
      <c r="B168" s="58" t="s">
        <v>101</v>
      </c>
      <c r="C168" s="59" t="s">
        <v>88</v>
      </c>
      <c r="D168" s="60">
        <v>35629</v>
      </c>
      <c r="E168" s="61" t="s">
        <v>21</v>
      </c>
      <c r="F168" s="57" t="s">
        <v>278</v>
      </c>
      <c r="G168" s="62"/>
      <c r="H168" s="63">
        <v>51</v>
      </c>
      <c r="I168" s="63">
        <v>10</v>
      </c>
      <c r="J168" s="63">
        <v>14</v>
      </c>
      <c r="K168" s="63">
        <f t="shared" si="4"/>
        <v>75</v>
      </c>
      <c r="L168" s="63" t="str">
        <f t="shared" si="5"/>
        <v>Đạt</v>
      </c>
      <c r="M168" s="63"/>
      <c r="N168" s="63"/>
      <c r="O168" s="63"/>
    </row>
    <row r="169" spans="1:15" ht="16.5" hidden="1">
      <c r="A169" s="56">
        <v>160</v>
      </c>
      <c r="B169" s="58" t="s">
        <v>423</v>
      </c>
      <c r="C169" s="59" t="s">
        <v>424</v>
      </c>
      <c r="D169" s="60">
        <v>35542</v>
      </c>
      <c r="E169" s="61" t="s">
        <v>17</v>
      </c>
      <c r="F169" s="57" t="s">
        <v>278</v>
      </c>
      <c r="G169" s="62"/>
      <c r="H169" s="63">
        <v>26</v>
      </c>
      <c r="I169" s="63">
        <v>12</v>
      </c>
      <c r="J169" s="63">
        <v>16</v>
      </c>
      <c r="K169" s="63">
        <f t="shared" si="4"/>
        <v>54</v>
      </c>
      <c r="L169" s="63" t="str">
        <f t="shared" si="5"/>
        <v>Đạt</v>
      </c>
      <c r="M169" s="63"/>
      <c r="N169" s="63"/>
      <c r="O169" s="63"/>
    </row>
    <row r="170" spans="1:15" ht="16.5" hidden="1">
      <c r="A170" s="56">
        <v>161</v>
      </c>
      <c r="B170" s="58" t="s">
        <v>425</v>
      </c>
      <c r="C170" s="59" t="s">
        <v>424</v>
      </c>
      <c r="D170" s="60">
        <v>35326</v>
      </c>
      <c r="E170" s="61" t="s">
        <v>13</v>
      </c>
      <c r="F170" s="57" t="s">
        <v>278</v>
      </c>
      <c r="G170" s="62"/>
      <c r="H170" s="63">
        <v>34</v>
      </c>
      <c r="I170" s="63">
        <v>13.5</v>
      </c>
      <c r="J170" s="63">
        <v>16</v>
      </c>
      <c r="K170" s="63">
        <f t="shared" si="4"/>
        <v>63.5</v>
      </c>
      <c r="L170" s="63" t="str">
        <f t="shared" si="5"/>
        <v>Đạt</v>
      </c>
      <c r="M170" s="63"/>
      <c r="N170" s="63"/>
      <c r="O170" s="63"/>
    </row>
    <row r="171" spans="1:15" ht="16.5" hidden="1">
      <c r="A171" s="56">
        <v>162</v>
      </c>
      <c r="B171" s="58" t="s">
        <v>26</v>
      </c>
      <c r="C171" s="59" t="s">
        <v>257</v>
      </c>
      <c r="D171" s="60">
        <v>35640</v>
      </c>
      <c r="E171" s="61" t="s">
        <v>21</v>
      </c>
      <c r="F171" s="57" t="s">
        <v>339</v>
      </c>
      <c r="G171" s="62"/>
      <c r="H171" s="63">
        <v>37</v>
      </c>
      <c r="I171" s="63">
        <v>16</v>
      </c>
      <c r="J171" s="63">
        <v>14</v>
      </c>
      <c r="K171" s="63">
        <f t="shared" si="4"/>
        <v>67</v>
      </c>
      <c r="L171" s="63" t="str">
        <f t="shared" si="5"/>
        <v>Đạt</v>
      </c>
      <c r="M171" s="63"/>
      <c r="N171" s="63"/>
      <c r="O171" s="63"/>
    </row>
    <row r="172" spans="1:15" ht="16.5" hidden="1">
      <c r="A172" s="56">
        <v>163</v>
      </c>
      <c r="B172" s="58" t="s">
        <v>394</v>
      </c>
      <c r="C172" s="59" t="s">
        <v>34</v>
      </c>
      <c r="D172" s="60">
        <v>35467</v>
      </c>
      <c r="E172" s="61" t="s">
        <v>9</v>
      </c>
      <c r="F172" s="57" t="s">
        <v>385</v>
      </c>
      <c r="G172" s="62"/>
      <c r="H172" s="63">
        <v>27</v>
      </c>
      <c r="I172" s="63">
        <v>17</v>
      </c>
      <c r="J172" s="63">
        <v>13</v>
      </c>
      <c r="K172" s="63">
        <f t="shared" si="4"/>
        <v>57</v>
      </c>
      <c r="L172" s="63" t="str">
        <f t="shared" si="5"/>
        <v>Đạt</v>
      </c>
      <c r="M172" s="63"/>
      <c r="N172" s="63"/>
      <c r="O172" s="63"/>
    </row>
    <row r="173" spans="1:15" ht="16.5" hidden="1">
      <c r="A173" s="56">
        <v>164</v>
      </c>
      <c r="B173" s="58" t="s">
        <v>426</v>
      </c>
      <c r="C173" s="59" t="s">
        <v>427</v>
      </c>
      <c r="D173" s="60">
        <v>35704</v>
      </c>
      <c r="E173" s="61" t="s">
        <v>13</v>
      </c>
      <c r="F173" s="57" t="s">
        <v>278</v>
      </c>
      <c r="G173" s="62"/>
      <c r="H173" s="63">
        <v>25</v>
      </c>
      <c r="I173" s="63">
        <v>14.5</v>
      </c>
      <c r="J173" s="63">
        <v>18</v>
      </c>
      <c r="K173" s="63">
        <f t="shared" si="4"/>
        <v>57.5</v>
      </c>
      <c r="L173" s="63" t="str">
        <f t="shared" si="5"/>
        <v>Đạt</v>
      </c>
      <c r="M173" s="63"/>
      <c r="N173" s="63"/>
      <c r="O173" s="63"/>
    </row>
    <row r="174" spans="1:15" ht="16.5" hidden="1">
      <c r="A174" s="56">
        <v>165</v>
      </c>
      <c r="B174" s="58" t="s">
        <v>458</v>
      </c>
      <c r="C174" s="59" t="s">
        <v>459</v>
      </c>
      <c r="D174" s="60">
        <v>35201</v>
      </c>
      <c r="E174" s="61" t="s">
        <v>9</v>
      </c>
      <c r="F174" s="57" t="s">
        <v>454</v>
      </c>
      <c r="G174" s="62"/>
      <c r="H174" s="63">
        <v>34</v>
      </c>
      <c r="I174" s="63">
        <v>17</v>
      </c>
      <c r="J174" s="63">
        <v>16</v>
      </c>
      <c r="K174" s="63">
        <f t="shared" si="4"/>
        <v>67</v>
      </c>
      <c r="L174" s="63" t="str">
        <f t="shared" si="5"/>
        <v>Đạt</v>
      </c>
      <c r="M174" s="63"/>
      <c r="N174" s="63"/>
      <c r="O174" s="63"/>
    </row>
    <row r="175" spans="1:15" ht="16.5" hidden="1">
      <c r="A175" s="56">
        <v>166</v>
      </c>
      <c r="B175" s="58" t="s">
        <v>172</v>
      </c>
      <c r="C175" s="59" t="s">
        <v>460</v>
      </c>
      <c r="D175" s="60">
        <v>35753</v>
      </c>
      <c r="E175" s="61" t="s">
        <v>9</v>
      </c>
      <c r="F175" s="57" t="s">
        <v>454</v>
      </c>
      <c r="G175" s="62"/>
      <c r="H175" s="63">
        <v>30</v>
      </c>
      <c r="I175" s="63">
        <v>17</v>
      </c>
      <c r="J175" s="63">
        <v>16</v>
      </c>
      <c r="K175" s="63">
        <f t="shared" si="4"/>
        <v>63</v>
      </c>
      <c r="L175" s="63" t="str">
        <f t="shared" si="5"/>
        <v>Đạt</v>
      </c>
      <c r="M175" s="63"/>
      <c r="N175" s="63"/>
      <c r="O175" s="63"/>
    </row>
    <row r="176" spans="1:15" ht="16.5" hidden="1">
      <c r="A176" s="56">
        <v>167</v>
      </c>
      <c r="B176" s="58" t="s">
        <v>31</v>
      </c>
      <c r="C176" s="59" t="s">
        <v>246</v>
      </c>
      <c r="D176" s="60">
        <v>35768</v>
      </c>
      <c r="E176" s="61" t="s">
        <v>21</v>
      </c>
      <c r="F176" s="57" t="s">
        <v>385</v>
      </c>
      <c r="G176" s="62"/>
      <c r="H176" s="63">
        <v>33</v>
      </c>
      <c r="I176" s="63">
        <v>17</v>
      </c>
      <c r="J176" s="63">
        <v>15</v>
      </c>
      <c r="K176" s="63">
        <f t="shared" si="4"/>
        <v>65</v>
      </c>
      <c r="L176" s="63" t="str">
        <f t="shared" si="5"/>
        <v>Đạt</v>
      </c>
      <c r="M176" s="63"/>
      <c r="N176" s="63"/>
      <c r="O176" s="63"/>
    </row>
    <row r="177" spans="1:15" ht="16.5" hidden="1">
      <c r="A177" s="56">
        <v>168</v>
      </c>
      <c r="B177" s="58" t="s">
        <v>38</v>
      </c>
      <c r="C177" s="59" t="s">
        <v>246</v>
      </c>
      <c r="D177" s="60">
        <v>35157</v>
      </c>
      <c r="E177" s="61" t="s">
        <v>21</v>
      </c>
      <c r="F177" s="57" t="s">
        <v>278</v>
      </c>
      <c r="G177" s="62"/>
      <c r="H177" s="63">
        <v>33</v>
      </c>
      <c r="I177" s="63">
        <v>18</v>
      </c>
      <c r="J177" s="63">
        <v>15</v>
      </c>
      <c r="K177" s="63">
        <f t="shared" si="4"/>
        <v>66</v>
      </c>
      <c r="L177" s="63" t="str">
        <f t="shared" si="5"/>
        <v>Đạt</v>
      </c>
      <c r="M177" s="63"/>
      <c r="N177" s="63"/>
      <c r="O177" s="63"/>
    </row>
    <row r="178" spans="1:15" ht="16.5" hidden="1">
      <c r="A178" s="56">
        <v>169</v>
      </c>
      <c r="B178" s="58" t="s">
        <v>374</v>
      </c>
      <c r="C178" s="59" t="s">
        <v>375</v>
      </c>
      <c r="D178" s="60">
        <v>35562</v>
      </c>
      <c r="E178" s="61" t="s">
        <v>21</v>
      </c>
      <c r="F178" s="57" t="s">
        <v>355</v>
      </c>
      <c r="G178" s="62"/>
      <c r="H178" s="63">
        <v>26</v>
      </c>
      <c r="I178" s="63">
        <v>13</v>
      </c>
      <c r="J178" s="63">
        <v>12</v>
      </c>
      <c r="K178" s="63">
        <f t="shared" si="4"/>
        <v>51</v>
      </c>
      <c r="L178" s="63" t="str">
        <f t="shared" si="5"/>
        <v>Đạt</v>
      </c>
      <c r="M178" s="63"/>
      <c r="N178" s="63"/>
      <c r="O178" s="63"/>
    </row>
    <row r="179" spans="1:15" ht="16.5" hidden="1" customHeight="1">
      <c r="A179" s="56">
        <v>170</v>
      </c>
      <c r="B179" s="58" t="s">
        <v>395</v>
      </c>
      <c r="C179" s="59" t="s">
        <v>396</v>
      </c>
      <c r="D179" s="60">
        <v>35412</v>
      </c>
      <c r="E179" s="61" t="s">
        <v>397</v>
      </c>
      <c r="F179" s="57" t="s">
        <v>385</v>
      </c>
      <c r="G179" s="65"/>
      <c r="H179" s="63">
        <v>31</v>
      </c>
      <c r="I179" s="63">
        <v>17</v>
      </c>
      <c r="J179" s="63">
        <v>18</v>
      </c>
      <c r="K179" s="63">
        <f t="shared" si="4"/>
        <v>66</v>
      </c>
      <c r="L179" s="63" t="str">
        <f t="shared" si="5"/>
        <v>Đạt</v>
      </c>
      <c r="M179" s="63"/>
      <c r="N179" s="63"/>
      <c r="O179" s="63"/>
    </row>
    <row r="180" spans="1:15" ht="16.5" customHeight="1">
      <c r="A180" s="56">
        <v>30</v>
      </c>
      <c r="B180" s="58" t="s">
        <v>322</v>
      </c>
      <c r="C180" s="59" t="s">
        <v>263</v>
      </c>
      <c r="D180" s="60">
        <v>35663</v>
      </c>
      <c r="E180" s="61" t="s">
        <v>21</v>
      </c>
      <c r="F180" s="57" t="s">
        <v>307</v>
      </c>
      <c r="G180" s="65"/>
      <c r="H180" s="63">
        <v>21</v>
      </c>
      <c r="I180" s="63">
        <v>12</v>
      </c>
      <c r="J180" s="63">
        <v>15</v>
      </c>
      <c r="K180" s="63">
        <f t="shared" si="4"/>
        <v>48</v>
      </c>
      <c r="L180" s="63" t="str">
        <f t="shared" si="5"/>
        <v>Không đạt</v>
      </c>
      <c r="M180" s="63"/>
      <c r="N180" s="63"/>
      <c r="O180" s="63"/>
    </row>
    <row r="181" spans="1:15" ht="16.5" customHeight="1">
      <c r="A181" s="56">
        <v>31</v>
      </c>
      <c r="B181" s="58" t="s">
        <v>45</v>
      </c>
      <c r="C181" s="59" t="s">
        <v>263</v>
      </c>
      <c r="D181" s="60">
        <v>35434</v>
      </c>
      <c r="E181" s="61" t="s">
        <v>9</v>
      </c>
      <c r="F181" s="57" t="s">
        <v>339</v>
      </c>
      <c r="G181" s="65"/>
      <c r="H181" s="63">
        <v>23</v>
      </c>
      <c r="I181" s="63">
        <v>11.5</v>
      </c>
      <c r="J181" s="63">
        <v>14</v>
      </c>
      <c r="K181" s="63">
        <f t="shared" si="4"/>
        <v>48.5</v>
      </c>
      <c r="L181" s="63" t="str">
        <f t="shared" si="5"/>
        <v>Không đạt</v>
      </c>
      <c r="M181" s="63"/>
      <c r="N181" s="63"/>
      <c r="O181" s="63"/>
    </row>
    <row r="182" spans="1:15" ht="16.5" hidden="1" customHeight="1">
      <c r="A182" s="56">
        <v>173</v>
      </c>
      <c r="B182" s="58" t="s">
        <v>10</v>
      </c>
      <c r="C182" s="59" t="s">
        <v>263</v>
      </c>
      <c r="D182" s="60">
        <v>35431</v>
      </c>
      <c r="E182" s="61" t="s">
        <v>21</v>
      </c>
      <c r="F182" s="57" t="s">
        <v>355</v>
      </c>
      <c r="G182" s="65"/>
      <c r="H182" s="63">
        <v>30</v>
      </c>
      <c r="I182" s="63">
        <v>14</v>
      </c>
      <c r="J182" s="63">
        <v>15</v>
      </c>
      <c r="K182" s="63">
        <f t="shared" si="4"/>
        <v>59</v>
      </c>
      <c r="L182" s="63" t="str">
        <f t="shared" si="5"/>
        <v>Đạt</v>
      </c>
      <c r="M182" s="63"/>
      <c r="N182" s="63"/>
      <c r="O182" s="63"/>
    </row>
    <row r="183" spans="1:15" ht="16.5" customHeight="1">
      <c r="A183" s="56">
        <v>32</v>
      </c>
      <c r="B183" s="58" t="s">
        <v>349</v>
      </c>
      <c r="C183" s="59" t="s">
        <v>350</v>
      </c>
      <c r="D183" s="60">
        <v>35439</v>
      </c>
      <c r="E183" s="61" t="s">
        <v>23</v>
      </c>
      <c r="F183" s="57" t="s">
        <v>339</v>
      </c>
      <c r="G183" s="65"/>
      <c r="H183" s="63">
        <v>25</v>
      </c>
      <c r="I183" s="63">
        <v>6</v>
      </c>
      <c r="J183" s="63">
        <v>12</v>
      </c>
      <c r="K183" s="63">
        <f t="shared" si="4"/>
        <v>43</v>
      </c>
      <c r="L183" s="63" t="str">
        <f t="shared" si="5"/>
        <v>Không đạt</v>
      </c>
      <c r="M183" s="63"/>
      <c r="N183" s="63"/>
      <c r="O183" s="63"/>
    </row>
    <row r="184" spans="1:15" ht="16.5" customHeight="1">
      <c r="A184" s="56">
        <v>33</v>
      </c>
      <c r="B184" s="58" t="s">
        <v>260</v>
      </c>
      <c r="C184" s="59" t="s">
        <v>90</v>
      </c>
      <c r="D184" s="60">
        <v>35618</v>
      </c>
      <c r="E184" s="61" t="s">
        <v>9</v>
      </c>
      <c r="F184" s="57" t="s">
        <v>278</v>
      </c>
      <c r="G184" s="65"/>
      <c r="H184" s="63">
        <v>23</v>
      </c>
      <c r="I184" s="63">
        <v>7</v>
      </c>
      <c r="J184" s="63">
        <v>14</v>
      </c>
      <c r="K184" s="63">
        <f t="shared" si="4"/>
        <v>44</v>
      </c>
      <c r="L184" s="63" t="str">
        <f t="shared" si="5"/>
        <v>Không đạt</v>
      </c>
      <c r="M184" s="63"/>
      <c r="N184" s="63"/>
      <c r="O184" s="63"/>
    </row>
    <row r="185" spans="1:15" ht="16.5" customHeight="1">
      <c r="A185" s="56">
        <v>34</v>
      </c>
      <c r="B185" s="58" t="s">
        <v>490</v>
      </c>
      <c r="C185" s="59" t="s">
        <v>491</v>
      </c>
      <c r="D185" s="60">
        <v>35784</v>
      </c>
      <c r="E185" s="61" t="s">
        <v>21</v>
      </c>
      <c r="F185" s="57" t="s">
        <v>487</v>
      </c>
      <c r="G185" s="65"/>
      <c r="H185" s="63" t="s">
        <v>508</v>
      </c>
      <c r="I185" s="63" t="s">
        <v>508</v>
      </c>
      <c r="J185" s="63" t="s">
        <v>508</v>
      </c>
      <c r="K185" s="63">
        <f t="shared" si="4"/>
        <v>0</v>
      </c>
      <c r="L185" s="63" t="str">
        <f t="shared" si="5"/>
        <v>Không đạt</v>
      </c>
      <c r="M185" s="63"/>
      <c r="N185" s="63"/>
      <c r="O185" s="63"/>
    </row>
    <row r="186" spans="1:15" ht="16.5" hidden="1" customHeight="1">
      <c r="A186" s="56">
        <v>177</v>
      </c>
      <c r="B186" s="58" t="s">
        <v>37</v>
      </c>
      <c r="C186" s="59" t="s">
        <v>398</v>
      </c>
      <c r="D186" s="60">
        <v>35441</v>
      </c>
      <c r="E186" s="61" t="s">
        <v>21</v>
      </c>
      <c r="F186" s="57" t="s">
        <v>385</v>
      </c>
      <c r="G186" s="65"/>
      <c r="H186" s="63">
        <v>37</v>
      </c>
      <c r="I186" s="63">
        <v>17</v>
      </c>
      <c r="J186" s="63">
        <v>10</v>
      </c>
      <c r="K186" s="63">
        <f t="shared" si="4"/>
        <v>64</v>
      </c>
      <c r="L186" s="63" t="str">
        <f t="shared" si="5"/>
        <v>Đạt</v>
      </c>
      <c r="M186" s="63"/>
      <c r="N186" s="63"/>
      <c r="O186" s="63"/>
    </row>
    <row r="187" spans="1:15" ht="16.5" hidden="1" customHeight="1">
      <c r="A187" s="56">
        <v>178</v>
      </c>
      <c r="B187" s="58" t="s">
        <v>272</v>
      </c>
      <c r="C187" s="59" t="s">
        <v>150</v>
      </c>
      <c r="D187" s="60">
        <v>35333</v>
      </c>
      <c r="E187" s="61" t="s">
        <v>11</v>
      </c>
      <c r="F187" s="57" t="s">
        <v>278</v>
      </c>
      <c r="G187" s="65"/>
      <c r="H187" s="63">
        <v>37</v>
      </c>
      <c r="I187" s="63">
        <v>13.5</v>
      </c>
      <c r="J187" s="63">
        <v>16</v>
      </c>
      <c r="K187" s="63">
        <f t="shared" si="4"/>
        <v>66.5</v>
      </c>
      <c r="L187" s="63" t="str">
        <f t="shared" si="5"/>
        <v>Đạt</v>
      </c>
      <c r="M187" s="63"/>
      <c r="N187" s="63"/>
      <c r="O187" s="63"/>
    </row>
    <row r="188" spans="1:15" ht="16.5" hidden="1" customHeight="1">
      <c r="A188" s="56">
        <v>179</v>
      </c>
      <c r="B188" s="58" t="s">
        <v>326</v>
      </c>
      <c r="C188" s="59" t="s">
        <v>327</v>
      </c>
      <c r="D188" s="60">
        <v>35549</v>
      </c>
      <c r="E188" s="61" t="s">
        <v>23</v>
      </c>
      <c r="F188" s="57" t="s">
        <v>307</v>
      </c>
      <c r="G188" s="65"/>
      <c r="H188" s="63">
        <v>32</v>
      </c>
      <c r="I188" s="63">
        <v>18</v>
      </c>
      <c r="J188" s="63">
        <v>16</v>
      </c>
      <c r="K188" s="63">
        <f t="shared" si="4"/>
        <v>66</v>
      </c>
      <c r="L188" s="63" t="str">
        <f t="shared" si="5"/>
        <v>Đạt</v>
      </c>
      <c r="M188" s="63"/>
      <c r="N188" s="63"/>
      <c r="O188" s="63"/>
    </row>
    <row r="189" spans="1:15" ht="16.5" hidden="1" customHeight="1">
      <c r="A189" s="56">
        <v>180</v>
      </c>
      <c r="B189" s="58" t="s">
        <v>72</v>
      </c>
      <c r="C189" s="59" t="s">
        <v>35</v>
      </c>
      <c r="D189" s="60">
        <v>35666</v>
      </c>
      <c r="E189" s="61" t="s">
        <v>29</v>
      </c>
      <c r="F189" s="57" t="s">
        <v>355</v>
      </c>
      <c r="G189" s="65"/>
      <c r="H189" s="63">
        <v>35</v>
      </c>
      <c r="I189" s="63">
        <v>18</v>
      </c>
      <c r="J189" s="63">
        <v>13</v>
      </c>
      <c r="K189" s="63">
        <f t="shared" si="4"/>
        <v>66</v>
      </c>
      <c r="L189" s="63" t="str">
        <f t="shared" si="5"/>
        <v>Đạt</v>
      </c>
      <c r="M189" s="63"/>
      <c r="N189" s="63"/>
      <c r="O189" s="63"/>
    </row>
    <row r="190" spans="1:15" ht="16.5" hidden="1" customHeight="1">
      <c r="A190" s="56">
        <v>181</v>
      </c>
      <c r="B190" s="58" t="s">
        <v>322</v>
      </c>
      <c r="C190" s="59" t="s">
        <v>35</v>
      </c>
      <c r="D190" s="60">
        <v>35587</v>
      </c>
      <c r="E190" s="61" t="s">
        <v>21</v>
      </c>
      <c r="F190" s="57" t="s">
        <v>339</v>
      </c>
      <c r="G190" s="65"/>
      <c r="H190" s="63">
        <v>48</v>
      </c>
      <c r="I190" s="63">
        <v>19</v>
      </c>
      <c r="J190" s="63">
        <v>20</v>
      </c>
      <c r="K190" s="63">
        <f t="shared" si="4"/>
        <v>87</v>
      </c>
      <c r="L190" s="63" t="str">
        <f t="shared" si="5"/>
        <v>Đạt</v>
      </c>
      <c r="M190" s="63"/>
      <c r="N190" s="63"/>
      <c r="O190" s="63"/>
    </row>
    <row r="191" spans="1:15" ht="16.5" hidden="1" customHeight="1">
      <c r="A191" s="56">
        <v>182</v>
      </c>
      <c r="B191" s="58" t="s">
        <v>273</v>
      </c>
      <c r="C191" s="59" t="s">
        <v>35</v>
      </c>
      <c r="D191" s="60" t="s">
        <v>493</v>
      </c>
      <c r="E191" s="61" t="s">
        <v>13</v>
      </c>
      <c r="F191" s="57" t="s">
        <v>274</v>
      </c>
      <c r="G191" s="65"/>
      <c r="H191" s="63">
        <v>35</v>
      </c>
      <c r="I191" s="63">
        <v>19.5</v>
      </c>
      <c r="J191" s="63">
        <v>13</v>
      </c>
      <c r="K191" s="63">
        <f t="shared" si="4"/>
        <v>67.5</v>
      </c>
      <c r="L191" s="63" t="str">
        <f t="shared" si="5"/>
        <v>Đạt</v>
      </c>
      <c r="M191" s="63"/>
      <c r="N191" s="63"/>
      <c r="O191" s="63"/>
    </row>
    <row r="192" spans="1:15" ht="16.5" customHeight="1">
      <c r="A192" s="56">
        <v>35</v>
      </c>
      <c r="B192" s="58" t="s">
        <v>325</v>
      </c>
      <c r="C192" s="59" t="s">
        <v>35</v>
      </c>
      <c r="D192" s="60">
        <v>35097</v>
      </c>
      <c r="E192" s="61" t="s">
        <v>21</v>
      </c>
      <c r="F192" s="57" t="s">
        <v>307</v>
      </c>
      <c r="G192" s="65"/>
      <c r="H192" s="63">
        <v>15</v>
      </c>
      <c r="I192" s="63">
        <v>8</v>
      </c>
      <c r="J192" s="63">
        <v>17</v>
      </c>
      <c r="K192" s="63">
        <f t="shared" si="4"/>
        <v>40</v>
      </c>
      <c r="L192" s="63" t="str">
        <f t="shared" si="5"/>
        <v>Không đạt</v>
      </c>
      <c r="M192" s="63"/>
      <c r="N192" s="63"/>
      <c r="O192" s="63"/>
    </row>
    <row r="193" spans="1:15" ht="16.5" hidden="1" customHeight="1">
      <c r="A193" s="56">
        <v>184</v>
      </c>
      <c r="B193" s="58" t="s">
        <v>177</v>
      </c>
      <c r="C193" s="59" t="s">
        <v>35</v>
      </c>
      <c r="D193" s="60">
        <v>35713</v>
      </c>
      <c r="E193" s="61" t="s">
        <v>21</v>
      </c>
      <c r="F193" s="57" t="s">
        <v>385</v>
      </c>
      <c r="G193" s="65"/>
      <c r="H193" s="63">
        <v>44</v>
      </c>
      <c r="I193" s="63">
        <v>18</v>
      </c>
      <c r="J193" s="63">
        <v>18</v>
      </c>
      <c r="K193" s="63">
        <f t="shared" si="4"/>
        <v>80</v>
      </c>
      <c r="L193" s="63" t="str">
        <f t="shared" si="5"/>
        <v>Đạt</v>
      </c>
      <c r="M193" s="63"/>
      <c r="N193" s="63"/>
      <c r="O193" s="63"/>
    </row>
    <row r="194" spans="1:15" ht="16.5" hidden="1" customHeight="1">
      <c r="A194" s="56">
        <v>185</v>
      </c>
      <c r="B194" s="58" t="s">
        <v>461</v>
      </c>
      <c r="C194" s="59" t="s">
        <v>35</v>
      </c>
      <c r="D194" s="60">
        <v>35760</v>
      </c>
      <c r="E194" s="61" t="s">
        <v>21</v>
      </c>
      <c r="F194" s="57" t="s">
        <v>454</v>
      </c>
      <c r="G194" s="65"/>
      <c r="H194" s="63">
        <v>25</v>
      </c>
      <c r="I194" s="63">
        <v>18.5</v>
      </c>
      <c r="J194" s="63">
        <v>14</v>
      </c>
      <c r="K194" s="63">
        <f t="shared" si="4"/>
        <v>57.5</v>
      </c>
      <c r="L194" s="63" t="str">
        <f t="shared" si="5"/>
        <v>Đạt</v>
      </c>
      <c r="M194" s="63"/>
      <c r="N194" s="63"/>
      <c r="O194" s="63"/>
    </row>
    <row r="195" spans="1:15" ht="16.5" hidden="1" customHeight="1">
      <c r="A195" s="56">
        <v>186</v>
      </c>
      <c r="B195" s="58" t="s">
        <v>26</v>
      </c>
      <c r="C195" s="59" t="s">
        <v>35</v>
      </c>
      <c r="D195" s="60">
        <v>35629</v>
      </c>
      <c r="E195" s="61" t="s">
        <v>13</v>
      </c>
      <c r="F195" s="57" t="s">
        <v>339</v>
      </c>
      <c r="G195" s="65"/>
      <c r="H195" s="63">
        <v>38</v>
      </c>
      <c r="I195" s="63">
        <v>18</v>
      </c>
      <c r="J195" s="63">
        <v>14</v>
      </c>
      <c r="K195" s="63">
        <f t="shared" si="4"/>
        <v>70</v>
      </c>
      <c r="L195" s="63" t="str">
        <f t="shared" si="5"/>
        <v>Đạt</v>
      </c>
      <c r="M195" s="63"/>
      <c r="N195" s="63"/>
      <c r="O195" s="63"/>
    </row>
    <row r="196" spans="1:15" ht="16.5" hidden="1" customHeight="1">
      <c r="A196" s="56">
        <v>187</v>
      </c>
      <c r="B196" s="58" t="s">
        <v>100</v>
      </c>
      <c r="C196" s="59" t="s">
        <v>35</v>
      </c>
      <c r="D196" s="60">
        <v>35658</v>
      </c>
      <c r="E196" s="61" t="s">
        <v>342</v>
      </c>
      <c r="F196" s="57" t="s">
        <v>355</v>
      </c>
      <c r="G196" s="65"/>
      <c r="H196" s="63">
        <v>25</v>
      </c>
      <c r="I196" s="63">
        <v>15</v>
      </c>
      <c r="J196" s="63">
        <v>12</v>
      </c>
      <c r="K196" s="63">
        <f t="shared" si="4"/>
        <v>52</v>
      </c>
      <c r="L196" s="63" t="str">
        <f t="shared" si="5"/>
        <v>Đạt</v>
      </c>
      <c r="M196" s="63"/>
      <c r="N196" s="63"/>
      <c r="O196" s="63"/>
    </row>
    <row r="197" spans="1:15" ht="16.5" hidden="1" customHeight="1">
      <c r="A197" s="56">
        <v>188</v>
      </c>
      <c r="B197" s="58" t="s">
        <v>100</v>
      </c>
      <c r="C197" s="59" t="s">
        <v>35</v>
      </c>
      <c r="D197" s="60">
        <v>35567</v>
      </c>
      <c r="E197" s="61" t="s">
        <v>29</v>
      </c>
      <c r="F197" s="57" t="s">
        <v>454</v>
      </c>
      <c r="G197" s="65"/>
      <c r="H197" s="63">
        <v>35</v>
      </c>
      <c r="I197" s="63">
        <v>16</v>
      </c>
      <c r="J197" s="63">
        <v>10</v>
      </c>
      <c r="K197" s="63">
        <f t="shared" si="4"/>
        <v>61</v>
      </c>
      <c r="L197" s="63" t="str">
        <f t="shared" si="5"/>
        <v>Đạt</v>
      </c>
      <c r="M197" s="63"/>
      <c r="N197" s="63"/>
      <c r="O197" s="63"/>
    </row>
    <row r="198" spans="1:15" ht="16.5" customHeight="1">
      <c r="A198" s="56">
        <v>36</v>
      </c>
      <c r="B198" s="58" t="s">
        <v>48</v>
      </c>
      <c r="C198" s="59" t="s">
        <v>35</v>
      </c>
      <c r="D198" s="60">
        <v>35438</v>
      </c>
      <c r="E198" s="61" t="s">
        <v>431</v>
      </c>
      <c r="F198" s="57" t="s">
        <v>278</v>
      </c>
      <c r="G198" s="65"/>
      <c r="H198" s="63" t="s">
        <v>508</v>
      </c>
      <c r="I198" s="63" t="s">
        <v>508</v>
      </c>
      <c r="J198" s="63" t="s">
        <v>508</v>
      </c>
      <c r="K198" s="63">
        <f t="shared" si="4"/>
        <v>0</v>
      </c>
      <c r="L198" s="63" t="str">
        <f t="shared" si="5"/>
        <v>Không đạt</v>
      </c>
      <c r="M198" s="63"/>
      <c r="N198" s="63"/>
      <c r="O198" s="63"/>
    </row>
    <row r="199" spans="1:15" ht="16.5" hidden="1" customHeight="1">
      <c r="A199" s="56">
        <v>190</v>
      </c>
      <c r="B199" s="58" t="s">
        <v>192</v>
      </c>
      <c r="C199" s="59" t="s">
        <v>35</v>
      </c>
      <c r="D199" s="60">
        <v>35587</v>
      </c>
      <c r="E199" s="61" t="s">
        <v>165</v>
      </c>
      <c r="F199" s="57" t="s">
        <v>278</v>
      </c>
      <c r="G199" s="65"/>
      <c r="H199" s="63">
        <v>24</v>
      </c>
      <c r="I199" s="63">
        <v>16.5</v>
      </c>
      <c r="J199" s="63">
        <v>14</v>
      </c>
      <c r="K199" s="63">
        <f t="shared" si="4"/>
        <v>54.5</v>
      </c>
      <c r="L199" s="63" t="str">
        <f t="shared" si="5"/>
        <v>Đạt</v>
      </c>
      <c r="M199" s="63"/>
      <c r="N199" s="63"/>
      <c r="O199" s="63"/>
    </row>
    <row r="200" spans="1:15" ht="16.5" hidden="1" customHeight="1">
      <c r="A200" s="56">
        <v>191</v>
      </c>
      <c r="B200" s="58" t="s">
        <v>36</v>
      </c>
      <c r="C200" s="59" t="s">
        <v>35</v>
      </c>
      <c r="D200" s="60">
        <v>34452</v>
      </c>
      <c r="E200" s="61" t="s">
        <v>21</v>
      </c>
      <c r="F200" s="57" t="s">
        <v>211</v>
      </c>
      <c r="G200" s="65"/>
      <c r="H200" s="63">
        <v>35</v>
      </c>
      <c r="I200" s="63">
        <v>14</v>
      </c>
      <c r="J200" s="63">
        <v>16</v>
      </c>
      <c r="K200" s="63">
        <f t="shared" si="4"/>
        <v>65</v>
      </c>
      <c r="L200" s="63" t="str">
        <f t="shared" si="5"/>
        <v>Đạt</v>
      </c>
      <c r="M200" s="63"/>
      <c r="N200" s="63"/>
      <c r="O200" s="63"/>
    </row>
    <row r="201" spans="1:15" ht="16.5" hidden="1" customHeight="1">
      <c r="A201" s="56">
        <v>192</v>
      </c>
      <c r="B201" s="58" t="s">
        <v>36</v>
      </c>
      <c r="C201" s="59" t="s">
        <v>35</v>
      </c>
      <c r="D201" s="60">
        <v>35727</v>
      </c>
      <c r="E201" s="61" t="s">
        <v>22</v>
      </c>
      <c r="F201" s="57" t="s">
        <v>385</v>
      </c>
      <c r="G201" s="65"/>
      <c r="H201" s="63">
        <v>36</v>
      </c>
      <c r="I201" s="63">
        <v>15.5</v>
      </c>
      <c r="J201" s="63">
        <v>16</v>
      </c>
      <c r="K201" s="63">
        <f t="shared" si="4"/>
        <v>67.5</v>
      </c>
      <c r="L201" s="63" t="str">
        <f t="shared" si="5"/>
        <v>Đạt</v>
      </c>
      <c r="M201" s="63"/>
      <c r="N201" s="63"/>
      <c r="O201" s="63"/>
    </row>
    <row r="202" spans="1:15" ht="16.5" customHeight="1">
      <c r="A202" s="56">
        <v>37</v>
      </c>
      <c r="B202" s="58" t="s">
        <v>328</v>
      </c>
      <c r="C202" s="59" t="s">
        <v>247</v>
      </c>
      <c r="D202" s="60">
        <v>35754</v>
      </c>
      <c r="E202" s="61" t="s">
        <v>23</v>
      </c>
      <c r="F202" s="57" t="s">
        <v>307</v>
      </c>
      <c r="G202" s="65"/>
      <c r="H202" s="63">
        <v>15</v>
      </c>
      <c r="I202" s="63">
        <v>9</v>
      </c>
      <c r="J202" s="63">
        <v>10</v>
      </c>
      <c r="K202" s="63">
        <f t="shared" si="4"/>
        <v>34</v>
      </c>
      <c r="L202" s="63" t="str">
        <f t="shared" si="5"/>
        <v>Không đạt</v>
      </c>
      <c r="M202" s="63"/>
      <c r="N202" s="63"/>
      <c r="O202" s="63"/>
    </row>
    <row r="203" spans="1:15" ht="16.5" hidden="1" customHeight="1">
      <c r="A203" s="56">
        <v>194</v>
      </c>
      <c r="B203" s="58" t="s">
        <v>399</v>
      </c>
      <c r="C203" s="59" t="s">
        <v>151</v>
      </c>
      <c r="D203" s="60">
        <v>35789</v>
      </c>
      <c r="E203" s="61" t="s">
        <v>21</v>
      </c>
      <c r="F203" s="57" t="s">
        <v>385</v>
      </c>
      <c r="G203" s="65"/>
      <c r="H203" s="63">
        <v>25</v>
      </c>
      <c r="I203" s="63">
        <v>14</v>
      </c>
      <c r="J203" s="63">
        <v>12</v>
      </c>
      <c r="K203" s="63">
        <f t="shared" ref="K203:K266" si="6">SUM(H203:J203)</f>
        <v>51</v>
      </c>
      <c r="L203" s="63" t="str">
        <f t="shared" ref="L203:L266" si="7">IF(AND(K203&gt;=50,H203&gt;=60*3/10,I203&gt;=20*3/10,J203&gt;=20*3/10),"Đạt","Không đạt")</f>
        <v>Đạt</v>
      </c>
      <c r="M203" s="63"/>
      <c r="N203" s="63"/>
      <c r="O203" s="63"/>
    </row>
    <row r="204" spans="1:15" ht="16.5" hidden="1" customHeight="1">
      <c r="A204" s="56">
        <v>195</v>
      </c>
      <c r="B204" s="58" t="s">
        <v>379</v>
      </c>
      <c r="C204" s="59" t="s">
        <v>79</v>
      </c>
      <c r="D204" s="60">
        <v>35675</v>
      </c>
      <c r="E204" s="61" t="s">
        <v>21</v>
      </c>
      <c r="F204" s="57" t="s">
        <v>355</v>
      </c>
      <c r="G204" s="65"/>
      <c r="H204" s="63">
        <v>34</v>
      </c>
      <c r="I204" s="63">
        <v>16</v>
      </c>
      <c r="J204" s="63">
        <v>13</v>
      </c>
      <c r="K204" s="63">
        <f t="shared" si="6"/>
        <v>63</v>
      </c>
      <c r="L204" s="63" t="str">
        <f t="shared" si="7"/>
        <v>Đạt</v>
      </c>
      <c r="M204" s="63"/>
      <c r="N204" s="63"/>
      <c r="O204" s="63"/>
    </row>
    <row r="205" spans="1:15" ht="16.5" hidden="1" customHeight="1">
      <c r="A205" s="56">
        <v>196</v>
      </c>
      <c r="B205" s="58" t="s">
        <v>166</v>
      </c>
      <c r="C205" s="59" t="s">
        <v>152</v>
      </c>
      <c r="D205" s="60">
        <v>35474</v>
      </c>
      <c r="E205" s="61" t="s">
        <v>21</v>
      </c>
      <c r="F205" s="57" t="s">
        <v>454</v>
      </c>
      <c r="G205" s="65"/>
      <c r="H205" s="63">
        <v>25</v>
      </c>
      <c r="I205" s="63">
        <v>12</v>
      </c>
      <c r="J205" s="63">
        <v>14</v>
      </c>
      <c r="K205" s="63">
        <f t="shared" si="6"/>
        <v>51</v>
      </c>
      <c r="L205" s="63" t="str">
        <f t="shared" si="7"/>
        <v>Đạt</v>
      </c>
      <c r="M205" s="63"/>
      <c r="N205" s="63"/>
      <c r="O205" s="63"/>
    </row>
    <row r="206" spans="1:15" ht="16.5" hidden="1" customHeight="1">
      <c r="A206" s="56">
        <v>197</v>
      </c>
      <c r="B206" s="58" t="s">
        <v>429</v>
      </c>
      <c r="C206" s="59" t="s">
        <v>152</v>
      </c>
      <c r="D206" s="60">
        <v>35749</v>
      </c>
      <c r="E206" s="61" t="s">
        <v>430</v>
      </c>
      <c r="F206" s="57" t="s">
        <v>278</v>
      </c>
      <c r="G206" s="65"/>
      <c r="H206" s="63">
        <v>33</v>
      </c>
      <c r="I206" s="63">
        <v>13.5</v>
      </c>
      <c r="J206" s="63">
        <v>16</v>
      </c>
      <c r="K206" s="63">
        <f t="shared" si="6"/>
        <v>62.5</v>
      </c>
      <c r="L206" s="63" t="str">
        <f t="shared" si="7"/>
        <v>Đạt</v>
      </c>
      <c r="M206" s="63"/>
      <c r="N206" s="63"/>
      <c r="O206" s="63"/>
    </row>
    <row r="207" spans="1:15" ht="16.5" customHeight="1">
      <c r="A207" s="56">
        <v>38</v>
      </c>
      <c r="B207" s="58" t="s">
        <v>450</v>
      </c>
      <c r="C207" s="59" t="s">
        <v>200</v>
      </c>
      <c r="D207" s="60">
        <v>35631</v>
      </c>
      <c r="E207" s="61" t="s">
        <v>97</v>
      </c>
      <c r="F207" s="57" t="s">
        <v>443</v>
      </c>
      <c r="G207" s="65"/>
      <c r="H207" s="63">
        <v>19</v>
      </c>
      <c r="I207" s="63">
        <v>9</v>
      </c>
      <c r="J207" s="63">
        <v>12</v>
      </c>
      <c r="K207" s="63">
        <f t="shared" si="6"/>
        <v>40</v>
      </c>
      <c r="L207" s="63" t="str">
        <f t="shared" si="7"/>
        <v>Không đạt</v>
      </c>
      <c r="M207" s="63"/>
      <c r="N207" s="63"/>
      <c r="O207" s="63"/>
    </row>
    <row r="208" spans="1:15" ht="16.5" hidden="1" customHeight="1">
      <c r="A208" s="56">
        <v>199</v>
      </c>
      <c r="B208" s="58" t="s">
        <v>26</v>
      </c>
      <c r="C208" s="59" t="s">
        <v>44</v>
      </c>
      <c r="D208" s="60">
        <v>35106</v>
      </c>
      <c r="E208" s="61" t="s">
        <v>21</v>
      </c>
      <c r="F208" s="57" t="s">
        <v>339</v>
      </c>
      <c r="G208" s="65"/>
      <c r="H208" s="63">
        <v>31</v>
      </c>
      <c r="I208" s="63">
        <v>12</v>
      </c>
      <c r="J208" s="63">
        <v>15</v>
      </c>
      <c r="K208" s="63">
        <f t="shared" si="6"/>
        <v>58</v>
      </c>
      <c r="L208" s="63" t="str">
        <f t="shared" si="7"/>
        <v>Đạt</v>
      </c>
      <c r="M208" s="63"/>
      <c r="N208" s="63"/>
      <c r="O208" s="63"/>
    </row>
    <row r="209" spans="1:15" ht="16.5" hidden="1" customHeight="1">
      <c r="A209" s="56">
        <v>200</v>
      </c>
      <c r="B209" s="58" t="s">
        <v>26</v>
      </c>
      <c r="C209" s="59" t="s">
        <v>44</v>
      </c>
      <c r="D209" s="60">
        <v>35503</v>
      </c>
      <c r="E209" s="61" t="s">
        <v>13</v>
      </c>
      <c r="F209" s="57" t="s">
        <v>355</v>
      </c>
      <c r="G209" s="65"/>
      <c r="H209" s="63">
        <v>31</v>
      </c>
      <c r="I209" s="63">
        <v>16.5</v>
      </c>
      <c r="J209" s="63">
        <v>14</v>
      </c>
      <c r="K209" s="63">
        <f t="shared" si="6"/>
        <v>61.5</v>
      </c>
      <c r="L209" s="63" t="str">
        <f t="shared" si="7"/>
        <v>Đạt</v>
      </c>
      <c r="M209" s="63"/>
      <c r="N209" s="63"/>
      <c r="O209" s="63"/>
    </row>
    <row r="210" spans="1:15" ht="16.5" hidden="1" customHeight="1">
      <c r="A210" s="56">
        <v>201</v>
      </c>
      <c r="B210" s="58" t="s">
        <v>167</v>
      </c>
      <c r="C210" s="59" t="s">
        <v>44</v>
      </c>
      <c r="D210" s="60">
        <v>35677</v>
      </c>
      <c r="E210" s="61" t="s">
        <v>22</v>
      </c>
      <c r="F210" s="57" t="s">
        <v>307</v>
      </c>
      <c r="G210" s="65"/>
      <c r="H210" s="63">
        <v>32</v>
      </c>
      <c r="I210" s="63">
        <v>17</v>
      </c>
      <c r="J210" s="63">
        <v>14</v>
      </c>
      <c r="K210" s="63">
        <f t="shared" si="6"/>
        <v>63</v>
      </c>
      <c r="L210" s="63" t="str">
        <f t="shared" si="7"/>
        <v>Đạt</v>
      </c>
      <c r="M210" s="63"/>
      <c r="N210" s="63"/>
      <c r="O210" s="63"/>
    </row>
    <row r="211" spans="1:15" ht="16.5" customHeight="1">
      <c r="A211" s="56">
        <v>39</v>
      </c>
      <c r="B211" s="58" t="s">
        <v>81</v>
      </c>
      <c r="C211" s="59" t="s">
        <v>462</v>
      </c>
      <c r="D211" s="60">
        <v>34999</v>
      </c>
      <c r="E211" s="61" t="s">
        <v>17</v>
      </c>
      <c r="F211" s="57" t="s">
        <v>454</v>
      </c>
      <c r="G211" s="65"/>
      <c r="H211" s="63">
        <v>31</v>
      </c>
      <c r="I211" s="63">
        <v>10.5</v>
      </c>
      <c r="J211" s="63">
        <v>7</v>
      </c>
      <c r="K211" s="63">
        <f t="shared" si="6"/>
        <v>48.5</v>
      </c>
      <c r="L211" s="63" t="str">
        <f t="shared" si="7"/>
        <v>Không đạt</v>
      </c>
      <c r="M211" s="63"/>
      <c r="N211" s="63"/>
      <c r="O211" s="63"/>
    </row>
    <row r="212" spans="1:15" ht="16.5" hidden="1" customHeight="1">
      <c r="A212" s="56">
        <v>203</v>
      </c>
      <c r="B212" s="58" t="s">
        <v>449</v>
      </c>
      <c r="C212" s="59" t="s">
        <v>77</v>
      </c>
      <c r="D212" s="60">
        <v>35564</v>
      </c>
      <c r="E212" s="61" t="s">
        <v>9</v>
      </c>
      <c r="F212" s="57" t="s">
        <v>443</v>
      </c>
      <c r="G212" s="65"/>
      <c r="H212" s="63">
        <v>34</v>
      </c>
      <c r="I212" s="63">
        <v>15</v>
      </c>
      <c r="J212" s="63">
        <v>15</v>
      </c>
      <c r="K212" s="63">
        <f t="shared" si="6"/>
        <v>64</v>
      </c>
      <c r="L212" s="63" t="str">
        <f t="shared" si="7"/>
        <v>Đạt</v>
      </c>
      <c r="M212" s="63"/>
      <c r="N212" s="63"/>
      <c r="O212" s="63"/>
    </row>
    <row r="213" spans="1:15" ht="16.5" hidden="1" customHeight="1">
      <c r="A213" s="56">
        <v>204</v>
      </c>
      <c r="B213" s="58" t="s">
        <v>74</v>
      </c>
      <c r="C213" s="59" t="s">
        <v>77</v>
      </c>
      <c r="D213" s="60">
        <v>35499</v>
      </c>
      <c r="E213" s="61" t="s">
        <v>21</v>
      </c>
      <c r="F213" s="57" t="s">
        <v>385</v>
      </c>
      <c r="G213" s="65"/>
      <c r="H213" s="63">
        <v>31</v>
      </c>
      <c r="I213" s="63">
        <v>15</v>
      </c>
      <c r="J213" s="63">
        <v>12</v>
      </c>
      <c r="K213" s="63">
        <f t="shared" si="6"/>
        <v>58</v>
      </c>
      <c r="L213" s="63" t="str">
        <f t="shared" si="7"/>
        <v>Đạt</v>
      </c>
      <c r="M213" s="63"/>
      <c r="N213" s="63"/>
      <c r="O213" s="63"/>
    </row>
    <row r="214" spans="1:15" ht="16.5" hidden="1" customHeight="1">
      <c r="A214" s="56">
        <v>205</v>
      </c>
      <c r="B214" s="58" t="s">
        <v>451</v>
      </c>
      <c r="C214" s="59" t="s">
        <v>204</v>
      </c>
      <c r="D214" s="60">
        <v>35431</v>
      </c>
      <c r="E214" s="61" t="s">
        <v>9</v>
      </c>
      <c r="F214" s="57" t="s">
        <v>479</v>
      </c>
      <c r="G214" s="65"/>
      <c r="H214" s="63">
        <v>32</v>
      </c>
      <c r="I214" s="63">
        <v>16</v>
      </c>
      <c r="J214" s="63">
        <v>13</v>
      </c>
      <c r="K214" s="63">
        <f t="shared" si="6"/>
        <v>61</v>
      </c>
      <c r="L214" s="63" t="str">
        <f t="shared" si="7"/>
        <v>Đạt</v>
      </c>
      <c r="M214" s="63"/>
      <c r="N214" s="63"/>
      <c r="O214" s="63"/>
    </row>
    <row r="215" spans="1:15" ht="16.5" hidden="1" customHeight="1">
      <c r="A215" s="56">
        <v>206</v>
      </c>
      <c r="B215" s="58" t="s">
        <v>48</v>
      </c>
      <c r="C215" s="59" t="s">
        <v>14</v>
      </c>
      <c r="D215" s="60">
        <v>35434</v>
      </c>
      <c r="E215" s="61" t="s">
        <v>21</v>
      </c>
      <c r="F215" s="57" t="s">
        <v>339</v>
      </c>
      <c r="G215" s="65"/>
      <c r="H215" s="63">
        <v>34</v>
      </c>
      <c r="I215" s="63">
        <v>12</v>
      </c>
      <c r="J215" s="63">
        <v>12</v>
      </c>
      <c r="K215" s="63">
        <f t="shared" si="6"/>
        <v>58</v>
      </c>
      <c r="L215" s="63" t="str">
        <f t="shared" si="7"/>
        <v>Đạt</v>
      </c>
      <c r="M215" s="63"/>
      <c r="N215" s="63"/>
      <c r="O215" s="63"/>
    </row>
    <row r="216" spans="1:15" ht="16.5" hidden="1" customHeight="1">
      <c r="A216" s="56">
        <v>207</v>
      </c>
      <c r="B216" s="58" t="s">
        <v>59</v>
      </c>
      <c r="C216" s="59" t="s">
        <v>14</v>
      </c>
      <c r="D216" s="60">
        <v>35650</v>
      </c>
      <c r="E216" s="61" t="s">
        <v>11</v>
      </c>
      <c r="F216" s="57" t="s">
        <v>385</v>
      </c>
      <c r="G216" s="65"/>
      <c r="H216" s="63">
        <v>32</v>
      </c>
      <c r="I216" s="63">
        <v>16.5</v>
      </c>
      <c r="J216" s="63">
        <v>12</v>
      </c>
      <c r="K216" s="63">
        <f t="shared" si="6"/>
        <v>60.5</v>
      </c>
      <c r="L216" s="63" t="str">
        <f t="shared" si="7"/>
        <v>Đạt</v>
      </c>
      <c r="M216" s="63"/>
      <c r="N216" s="63"/>
      <c r="O216" s="63"/>
    </row>
    <row r="217" spans="1:15" ht="16.5" hidden="1" customHeight="1">
      <c r="A217" s="56">
        <v>208</v>
      </c>
      <c r="B217" s="58" t="s">
        <v>432</v>
      </c>
      <c r="C217" s="59" t="s">
        <v>433</v>
      </c>
      <c r="D217" s="60">
        <v>35626</v>
      </c>
      <c r="E217" s="61" t="s">
        <v>23</v>
      </c>
      <c r="F217" s="57" t="s">
        <v>278</v>
      </c>
      <c r="G217" s="65"/>
      <c r="H217" s="63">
        <v>27</v>
      </c>
      <c r="I217" s="63">
        <v>13.5</v>
      </c>
      <c r="J217" s="63">
        <v>12</v>
      </c>
      <c r="K217" s="63">
        <f t="shared" si="6"/>
        <v>52.5</v>
      </c>
      <c r="L217" s="63" t="str">
        <f t="shared" si="7"/>
        <v>Đạt</v>
      </c>
      <c r="M217" s="63"/>
      <c r="N217" s="63"/>
      <c r="O217" s="63"/>
    </row>
    <row r="218" spans="1:15" ht="16.5" hidden="1" customHeight="1">
      <c r="A218" s="56">
        <v>209</v>
      </c>
      <c r="B218" s="58" t="s">
        <v>351</v>
      </c>
      <c r="C218" s="59" t="s">
        <v>55</v>
      </c>
      <c r="D218" s="60">
        <v>35588</v>
      </c>
      <c r="E218" s="61" t="s">
        <v>22</v>
      </c>
      <c r="F218" s="57" t="s">
        <v>339</v>
      </c>
      <c r="G218" s="65"/>
      <c r="H218" s="63">
        <v>41</v>
      </c>
      <c r="I218" s="63">
        <v>15</v>
      </c>
      <c r="J218" s="63">
        <v>14</v>
      </c>
      <c r="K218" s="63">
        <f t="shared" si="6"/>
        <v>70</v>
      </c>
      <c r="L218" s="63" t="str">
        <f t="shared" si="7"/>
        <v>Đạt</v>
      </c>
      <c r="M218" s="63"/>
      <c r="N218" s="63"/>
      <c r="O218" s="63"/>
    </row>
    <row r="219" spans="1:15" ht="16.5" customHeight="1">
      <c r="A219" s="56">
        <v>40</v>
      </c>
      <c r="B219" s="58" t="s">
        <v>380</v>
      </c>
      <c r="C219" s="59" t="s">
        <v>153</v>
      </c>
      <c r="D219" s="60">
        <v>35499</v>
      </c>
      <c r="E219" s="61" t="s">
        <v>9</v>
      </c>
      <c r="F219" s="57" t="s">
        <v>355</v>
      </c>
      <c r="G219" s="65"/>
      <c r="H219" s="63">
        <v>22</v>
      </c>
      <c r="I219" s="63">
        <v>10</v>
      </c>
      <c r="J219" s="63">
        <v>10</v>
      </c>
      <c r="K219" s="63">
        <f t="shared" si="6"/>
        <v>42</v>
      </c>
      <c r="L219" s="63" t="str">
        <f t="shared" si="7"/>
        <v>Không đạt</v>
      </c>
      <c r="M219" s="63"/>
      <c r="N219" s="63"/>
      <c r="O219" s="63"/>
    </row>
    <row r="220" spans="1:15" ht="16.5" hidden="1" customHeight="1">
      <c r="A220" s="56">
        <v>211</v>
      </c>
      <c r="B220" s="58" t="s">
        <v>45</v>
      </c>
      <c r="C220" s="59" t="s">
        <v>62</v>
      </c>
      <c r="D220" s="60">
        <v>34399</v>
      </c>
      <c r="E220" s="61" t="s">
        <v>13</v>
      </c>
      <c r="F220" s="57" t="s">
        <v>278</v>
      </c>
      <c r="G220" s="65"/>
      <c r="H220" s="63">
        <v>39</v>
      </c>
      <c r="I220" s="63">
        <v>13</v>
      </c>
      <c r="J220" s="63">
        <v>17</v>
      </c>
      <c r="K220" s="63">
        <f t="shared" si="6"/>
        <v>69</v>
      </c>
      <c r="L220" s="63" t="str">
        <f t="shared" si="7"/>
        <v>Đạt</v>
      </c>
      <c r="M220" s="63"/>
      <c r="N220" s="63"/>
      <c r="O220" s="63"/>
    </row>
    <row r="221" spans="1:15" ht="16.5" hidden="1" customHeight="1">
      <c r="A221" s="56">
        <v>212</v>
      </c>
      <c r="B221" s="58" t="s">
        <v>270</v>
      </c>
      <c r="C221" s="59" t="s">
        <v>381</v>
      </c>
      <c r="D221" s="60">
        <v>35624</v>
      </c>
      <c r="E221" s="61" t="s">
        <v>21</v>
      </c>
      <c r="F221" s="57" t="s">
        <v>355</v>
      </c>
      <c r="G221" s="65"/>
      <c r="H221" s="63">
        <v>33</v>
      </c>
      <c r="I221" s="63">
        <v>13</v>
      </c>
      <c r="J221" s="63">
        <v>8</v>
      </c>
      <c r="K221" s="63">
        <f t="shared" si="6"/>
        <v>54</v>
      </c>
      <c r="L221" s="63" t="str">
        <f t="shared" si="7"/>
        <v>Đạt</v>
      </c>
      <c r="M221" s="63"/>
      <c r="N221" s="63"/>
      <c r="O221" s="63"/>
    </row>
    <row r="222" spans="1:15" ht="16.5" hidden="1" customHeight="1">
      <c r="A222" s="56">
        <v>213</v>
      </c>
      <c r="B222" s="58" t="s">
        <v>334</v>
      </c>
      <c r="C222" s="59" t="s">
        <v>376</v>
      </c>
      <c r="D222" s="60">
        <v>35548</v>
      </c>
      <c r="E222" s="61" t="s">
        <v>21</v>
      </c>
      <c r="F222" s="57" t="s">
        <v>355</v>
      </c>
      <c r="G222" s="65"/>
      <c r="H222" s="63">
        <v>38</v>
      </c>
      <c r="I222" s="63">
        <v>15</v>
      </c>
      <c r="J222" s="63">
        <v>11</v>
      </c>
      <c r="K222" s="63">
        <f t="shared" si="6"/>
        <v>64</v>
      </c>
      <c r="L222" s="63" t="str">
        <f t="shared" si="7"/>
        <v>Đạt</v>
      </c>
      <c r="M222" s="63"/>
      <c r="N222" s="63"/>
      <c r="O222" s="63"/>
    </row>
    <row r="223" spans="1:15" ht="16.5" hidden="1" customHeight="1">
      <c r="A223" s="56">
        <v>214</v>
      </c>
      <c r="B223" s="58" t="s">
        <v>58</v>
      </c>
      <c r="C223" s="59" t="s">
        <v>440</v>
      </c>
      <c r="D223" s="60">
        <v>35748</v>
      </c>
      <c r="E223" s="61" t="s">
        <v>21</v>
      </c>
      <c r="F223" s="57" t="s">
        <v>278</v>
      </c>
      <c r="G223" s="65"/>
      <c r="H223" s="63">
        <v>27</v>
      </c>
      <c r="I223" s="63">
        <v>17</v>
      </c>
      <c r="J223" s="63">
        <v>15</v>
      </c>
      <c r="K223" s="63">
        <f t="shared" si="6"/>
        <v>59</v>
      </c>
      <c r="L223" s="63" t="str">
        <f t="shared" si="7"/>
        <v>Đạt</v>
      </c>
      <c r="M223" s="63"/>
      <c r="N223" s="63"/>
      <c r="O223" s="63"/>
    </row>
    <row r="224" spans="1:15" ht="16.5" hidden="1" customHeight="1">
      <c r="A224" s="56">
        <v>215</v>
      </c>
      <c r="B224" s="58" t="s">
        <v>26</v>
      </c>
      <c r="C224" s="59" t="s">
        <v>492</v>
      </c>
      <c r="D224" s="60">
        <v>35485</v>
      </c>
      <c r="E224" s="61" t="s">
        <v>23</v>
      </c>
      <c r="F224" s="57" t="s">
        <v>487</v>
      </c>
      <c r="G224" s="65"/>
      <c r="H224" s="63">
        <v>34</v>
      </c>
      <c r="I224" s="63">
        <v>15.5</v>
      </c>
      <c r="J224" s="63">
        <v>12</v>
      </c>
      <c r="K224" s="63">
        <f t="shared" si="6"/>
        <v>61.5</v>
      </c>
      <c r="L224" s="63" t="str">
        <f t="shared" si="7"/>
        <v>Đạt</v>
      </c>
      <c r="M224" s="63"/>
      <c r="N224" s="63"/>
      <c r="O224" s="63"/>
    </row>
    <row r="225" spans="1:15" ht="16.5" hidden="1" customHeight="1">
      <c r="A225" s="56">
        <v>216</v>
      </c>
      <c r="B225" s="58" t="s">
        <v>323</v>
      </c>
      <c r="C225" s="59" t="s">
        <v>324</v>
      </c>
      <c r="D225" s="60">
        <v>35735</v>
      </c>
      <c r="E225" s="61" t="s">
        <v>23</v>
      </c>
      <c r="F225" s="57" t="s">
        <v>307</v>
      </c>
      <c r="G225" s="65"/>
      <c r="H225" s="63">
        <v>25</v>
      </c>
      <c r="I225" s="63">
        <v>17</v>
      </c>
      <c r="J225" s="63">
        <v>14</v>
      </c>
      <c r="K225" s="63">
        <f t="shared" si="6"/>
        <v>56</v>
      </c>
      <c r="L225" s="63" t="str">
        <f t="shared" si="7"/>
        <v>Đạt</v>
      </c>
      <c r="M225" s="63"/>
      <c r="N225" s="63"/>
      <c r="O225" s="63"/>
    </row>
    <row r="226" spans="1:15" ht="16.5" hidden="1" customHeight="1">
      <c r="A226" s="56">
        <v>217</v>
      </c>
      <c r="B226" s="58" t="s">
        <v>434</v>
      </c>
      <c r="C226" s="59" t="s">
        <v>435</v>
      </c>
      <c r="D226" s="60">
        <v>35498</v>
      </c>
      <c r="E226" s="61" t="s">
        <v>21</v>
      </c>
      <c r="F226" s="57" t="s">
        <v>278</v>
      </c>
      <c r="G226" s="65"/>
      <c r="H226" s="63">
        <v>46</v>
      </c>
      <c r="I226" s="63">
        <v>17</v>
      </c>
      <c r="J226" s="63">
        <v>10</v>
      </c>
      <c r="K226" s="63">
        <f t="shared" si="6"/>
        <v>73</v>
      </c>
      <c r="L226" s="63" t="str">
        <f t="shared" si="7"/>
        <v>Đạt</v>
      </c>
      <c r="M226" s="63"/>
      <c r="N226" s="63"/>
      <c r="O226" s="63"/>
    </row>
    <row r="227" spans="1:15" ht="16.5" hidden="1" customHeight="1">
      <c r="A227" s="56">
        <v>218</v>
      </c>
      <c r="B227" s="58" t="s">
        <v>463</v>
      </c>
      <c r="C227" s="59" t="s">
        <v>464</v>
      </c>
      <c r="D227" s="60">
        <v>35507</v>
      </c>
      <c r="E227" s="61" t="s">
        <v>9</v>
      </c>
      <c r="F227" s="57" t="s">
        <v>454</v>
      </c>
      <c r="G227" s="65"/>
      <c r="H227" s="63">
        <v>31</v>
      </c>
      <c r="I227" s="63">
        <v>16</v>
      </c>
      <c r="J227" s="63">
        <v>10</v>
      </c>
      <c r="K227" s="63">
        <f t="shared" si="6"/>
        <v>57</v>
      </c>
      <c r="L227" s="63" t="str">
        <f t="shared" si="7"/>
        <v>Đạt</v>
      </c>
      <c r="M227" s="63"/>
      <c r="N227" s="63"/>
      <c r="O227" s="63"/>
    </row>
    <row r="228" spans="1:15" ht="16.5" hidden="1" customHeight="1">
      <c r="A228" s="56">
        <v>219</v>
      </c>
      <c r="B228" s="58" t="s">
        <v>352</v>
      </c>
      <c r="C228" s="59" t="s">
        <v>82</v>
      </c>
      <c r="D228" s="60">
        <v>35227</v>
      </c>
      <c r="E228" s="61" t="s">
        <v>23</v>
      </c>
      <c r="F228" s="57" t="s">
        <v>339</v>
      </c>
      <c r="G228" s="65"/>
      <c r="H228" s="63">
        <v>43</v>
      </c>
      <c r="I228" s="63">
        <v>15</v>
      </c>
      <c r="J228" s="63">
        <v>12</v>
      </c>
      <c r="K228" s="63">
        <f t="shared" si="6"/>
        <v>70</v>
      </c>
      <c r="L228" s="63" t="str">
        <f t="shared" si="7"/>
        <v>Đạt</v>
      </c>
      <c r="M228" s="63"/>
      <c r="N228" s="63"/>
      <c r="O228" s="63"/>
    </row>
    <row r="229" spans="1:15" ht="16.5" hidden="1" customHeight="1">
      <c r="A229" s="56">
        <v>220</v>
      </c>
      <c r="B229" s="58" t="s">
        <v>37</v>
      </c>
      <c r="C229" s="59" t="s">
        <v>39</v>
      </c>
      <c r="D229" s="60">
        <v>35596</v>
      </c>
      <c r="E229" s="61" t="s">
        <v>23</v>
      </c>
      <c r="F229" s="57" t="s">
        <v>355</v>
      </c>
      <c r="G229" s="65"/>
      <c r="H229" s="63">
        <v>30</v>
      </c>
      <c r="I229" s="63">
        <v>14</v>
      </c>
      <c r="J229" s="63">
        <v>10</v>
      </c>
      <c r="K229" s="63">
        <f t="shared" si="6"/>
        <v>54</v>
      </c>
      <c r="L229" s="63" t="str">
        <f t="shared" si="7"/>
        <v>Đạt</v>
      </c>
      <c r="M229" s="63"/>
      <c r="N229" s="63"/>
      <c r="O229" s="63"/>
    </row>
    <row r="230" spans="1:15" ht="16.5" hidden="1" customHeight="1">
      <c r="A230" s="56">
        <v>221</v>
      </c>
      <c r="B230" s="58" t="s">
        <v>436</v>
      </c>
      <c r="C230" s="59" t="s">
        <v>39</v>
      </c>
      <c r="D230" s="60">
        <v>35494</v>
      </c>
      <c r="E230" s="61" t="s">
        <v>9</v>
      </c>
      <c r="F230" s="57" t="s">
        <v>278</v>
      </c>
      <c r="G230" s="65"/>
      <c r="H230" s="63">
        <v>46</v>
      </c>
      <c r="I230" s="63">
        <v>18.5</v>
      </c>
      <c r="J230" s="63">
        <v>12</v>
      </c>
      <c r="K230" s="63">
        <f t="shared" si="6"/>
        <v>76.5</v>
      </c>
      <c r="L230" s="63" t="str">
        <f t="shared" si="7"/>
        <v>Đạt</v>
      </c>
      <c r="M230" s="63"/>
      <c r="N230" s="63"/>
      <c r="O230" s="63"/>
    </row>
    <row r="231" spans="1:15" ht="16.5" hidden="1" customHeight="1">
      <c r="A231" s="56">
        <v>222</v>
      </c>
      <c r="B231" s="58" t="s">
        <v>331</v>
      </c>
      <c r="C231" s="59" t="s">
        <v>39</v>
      </c>
      <c r="D231" s="60">
        <v>35735</v>
      </c>
      <c r="E231" s="61" t="s">
        <v>21</v>
      </c>
      <c r="F231" s="57" t="s">
        <v>307</v>
      </c>
      <c r="G231" s="65"/>
      <c r="H231" s="63">
        <v>32</v>
      </c>
      <c r="I231" s="63">
        <v>13</v>
      </c>
      <c r="J231" s="63">
        <v>14</v>
      </c>
      <c r="K231" s="63">
        <f t="shared" si="6"/>
        <v>59</v>
      </c>
      <c r="L231" s="63" t="str">
        <f t="shared" si="7"/>
        <v>Đạt</v>
      </c>
      <c r="M231" s="63"/>
      <c r="N231" s="63"/>
      <c r="O231" s="63"/>
    </row>
    <row r="232" spans="1:15" ht="16.5" hidden="1" customHeight="1">
      <c r="A232" s="56">
        <v>223</v>
      </c>
      <c r="B232" s="58" t="s">
        <v>68</v>
      </c>
      <c r="C232" s="59" t="s">
        <v>39</v>
      </c>
      <c r="D232" s="60">
        <v>35480</v>
      </c>
      <c r="E232" s="61" t="s">
        <v>23</v>
      </c>
      <c r="F232" s="57" t="s">
        <v>339</v>
      </c>
      <c r="G232" s="65"/>
      <c r="H232" s="63">
        <v>44</v>
      </c>
      <c r="I232" s="63">
        <v>13</v>
      </c>
      <c r="J232" s="63">
        <v>11</v>
      </c>
      <c r="K232" s="63">
        <f t="shared" si="6"/>
        <v>68</v>
      </c>
      <c r="L232" s="63" t="str">
        <f t="shared" si="7"/>
        <v>Đạt</v>
      </c>
      <c r="M232" s="63"/>
      <c r="N232" s="63"/>
      <c r="O232" s="63"/>
    </row>
    <row r="233" spans="1:15" ht="16.5" hidden="1" customHeight="1">
      <c r="A233" s="56">
        <v>224</v>
      </c>
      <c r="B233" s="58" t="s">
        <v>437</v>
      </c>
      <c r="C233" s="59" t="s">
        <v>39</v>
      </c>
      <c r="D233" s="60">
        <v>35431</v>
      </c>
      <c r="E233" s="61" t="s">
        <v>8</v>
      </c>
      <c r="F233" s="57" t="s">
        <v>278</v>
      </c>
      <c r="G233" s="65"/>
      <c r="H233" s="63">
        <v>34</v>
      </c>
      <c r="I233" s="63">
        <v>11</v>
      </c>
      <c r="J233" s="63">
        <v>11</v>
      </c>
      <c r="K233" s="63">
        <f t="shared" si="6"/>
        <v>56</v>
      </c>
      <c r="L233" s="63" t="str">
        <f t="shared" si="7"/>
        <v>Đạt</v>
      </c>
      <c r="M233" s="63"/>
      <c r="N233" s="63"/>
      <c r="O233" s="63"/>
    </row>
    <row r="234" spans="1:15" ht="16.5" hidden="1" customHeight="1">
      <c r="A234" s="56">
        <v>225</v>
      </c>
      <c r="B234" s="58" t="s">
        <v>438</v>
      </c>
      <c r="C234" s="59" t="s">
        <v>39</v>
      </c>
      <c r="D234" s="60">
        <v>35604</v>
      </c>
      <c r="E234" s="61" t="s">
        <v>21</v>
      </c>
      <c r="F234" s="57" t="s">
        <v>278</v>
      </c>
      <c r="G234" s="65"/>
      <c r="H234" s="63">
        <v>46</v>
      </c>
      <c r="I234" s="63">
        <v>11.5</v>
      </c>
      <c r="J234" s="63">
        <v>13</v>
      </c>
      <c r="K234" s="63">
        <f t="shared" si="6"/>
        <v>70.5</v>
      </c>
      <c r="L234" s="63" t="str">
        <f t="shared" si="7"/>
        <v>Đạt</v>
      </c>
      <c r="M234" s="63"/>
      <c r="N234" s="63"/>
      <c r="O234" s="63"/>
    </row>
    <row r="235" spans="1:15" ht="16.5" hidden="1" customHeight="1">
      <c r="A235" s="56">
        <v>226</v>
      </c>
      <c r="B235" s="58" t="s">
        <v>26</v>
      </c>
      <c r="C235" s="59" t="s">
        <v>28</v>
      </c>
      <c r="D235" s="60">
        <v>35592</v>
      </c>
      <c r="E235" s="61" t="s">
        <v>21</v>
      </c>
      <c r="F235" s="57" t="s">
        <v>307</v>
      </c>
      <c r="G235" s="65"/>
      <c r="H235" s="63">
        <v>31</v>
      </c>
      <c r="I235" s="63">
        <v>18</v>
      </c>
      <c r="J235" s="63">
        <v>13</v>
      </c>
      <c r="K235" s="63">
        <f t="shared" si="6"/>
        <v>62</v>
      </c>
      <c r="L235" s="63" t="str">
        <f t="shared" si="7"/>
        <v>Đạt</v>
      </c>
      <c r="M235" s="63"/>
      <c r="N235" s="63"/>
      <c r="O235" s="63"/>
    </row>
    <row r="236" spans="1:15" ht="16.5" hidden="1" customHeight="1">
      <c r="A236" s="56">
        <v>227</v>
      </c>
      <c r="B236" s="58" t="s">
        <v>232</v>
      </c>
      <c r="C236" s="59" t="s">
        <v>28</v>
      </c>
      <c r="D236" s="60">
        <v>35723</v>
      </c>
      <c r="E236" s="61" t="s">
        <v>22</v>
      </c>
      <c r="F236" s="57" t="s">
        <v>355</v>
      </c>
      <c r="G236" s="65"/>
      <c r="H236" s="63">
        <v>45</v>
      </c>
      <c r="I236" s="63">
        <v>18</v>
      </c>
      <c r="J236" s="63">
        <v>17</v>
      </c>
      <c r="K236" s="63">
        <f t="shared" si="6"/>
        <v>80</v>
      </c>
      <c r="L236" s="63" t="str">
        <f t="shared" si="7"/>
        <v>Đạt</v>
      </c>
      <c r="M236" s="63"/>
      <c r="N236" s="63"/>
      <c r="O236" s="63"/>
    </row>
    <row r="237" spans="1:15" ht="16.5" hidden="1" customHeight="1">
      <c r="A237" s="56">
        <v>228</v>
      </c>
      <c r="B237" s="58" t="s">
        <v>439</v>
      </c>
      <c r="C237" s="59" t="s">
        <v>28</v>
      </c>
      <c r="D237" s="60">
        <v>35479</v>
      </c>
      <c r="E237" s="61" t="s">
        <v>21</v>
      </c>
      <c r="F237" s="57" t="s">
        <v>278</v>
      </c>
      <c r="G237" s="65"/>
      <c r="H237" s="63">
        <v>31</v>
      </c>
      <c r="I237" s="63">
        <v>17</v>
      </c>
      <c r="J237" s="63">
        <v>7</v>
      </c>
      <c r="K237" s="63">
        <f t="shared" si="6"/>
        <v>55</v>
      </c>
      <c r="L237" s="63" t="str">
        <f t="shared" si="7"/>
        <v>Đạt</v>
      </c>
      <c r="M237" s="63"/>
      <c r="N237" s="63"/>
      <c r="O237" s="63"/>
    </row>
    <row r="238" spans="1:15" ht="16.5" customHeight="1">
      <c r="A238" s="56">
        <v>41</v>
      </c>
      <c r="B238" s="58" t="s">
        <v>329</v>
      </c>
      <c r="C238" s="59" t="s">
        <v>330</v>
      </c>
      <c r="D238" s="60">
        <v>35139</v>
      </c>
      <c r="E238" s="61" t="s">
        <v>9</v>
      </c>
      <c r="F238" s="57" t="s">
        <v>307</v>
      </c>
      <c r="G238" s="65"/>
      <c r="H238" s="63">
        <v>41</v>
      </c>
      <c r="I238" s="63">
        <v>12.5</v>
      </c>
      <c r="J238" s="63">
        <v>5</v>
      </c>
      <c r="K238" s="63">
        <f t="shared" si="6"/>
        <v>58.5</v>
      </c>
      <c r="L238" s="63" t="str">
        <f t="shared" si="7"/>
        <v>Không đạt</v>
      </c>
      <c r="M238" s="63"/>
      <c r="N238" s="63"/>
      <c r="O238" s="63"/>
    </row>
    <row r="239" spans="1:15" ht="16.5" hidden="1" customHeight="1">
      <c r="A239" s="56">
        <v>230</v>
      </c>
      <c r="B239" s="58" t="s">
        <v>273</v>
      </c>
      <c r="C239" s="59" t="s">
        <v>234</v>
      </c>
      <c r="D239" s="60">
        <v>35729</v>
      </c>
      <c r="E239" s="61" t="s">
        <v>23</v>
      </c>
      <c r="F239" s="57" t="s">
        <v>278</v>
      </c>
      <c r="G239" s="65"/>
      <c r="H239" s="63">
        <v>37</v>
      </c>
      <c r="I239" s="63">
        <v>12.5</v>
      </c>
      <c r="J239" s="63">
        <v>15</v>
      </c>
      <c r="K239" s="63">
        <f t="shared" si="6"/>
        <v>64.5</v>
      </c>
      <c r="L239" s="63" t="str">
        <f t="shared" si="7"/>
        <v>Đạt</v>
      </c>
      <c r="M239" s="63"/>
      <c r="N239" s="63"/>
      <c r="O239" s="63"/>
    </row>
    <row r="240" spans="1:15" ht="16.5" hidden="1" customHeight="1">
      <c r="A240" s="56">
        <v>231</v>
      </c>
      <c r="B240" s="58" t="s">
        <v>266</v>
      </c>
      <c r="C240" s="59" t="s">
        <v>465</v>
      </c>
      <c r="D240" s="60">
        <v>34935</v>
      </c>
      <c r="E240" s="61" t="s">
        <v>17</v>
      </c>
      <c r="F240" s="57" t="s">
        <v>454</v>
      </c>
      <c r="G240" s="65"/>
      <c r="H240" s="63">
        <v>45</v>
      </c>
      <c r="I240" s="63">
        <v>17.5</v>
      </c>
      <c r="J240" s="63">
        <v>14</v>
      </c>
      <c r="K240" s="63">
        <f t="shared" si="6"/>
        <v>76.5</v>
      </c>
      <c r="L240" s="63" t="str">
        <f t="shared" si="7"/>
        <v>Đạt</v>
      </c>
      <c r="M240" s="63"/>
      <c r="N240" s="63"/>
      <c r="O240" s="63"/>
    </row>
    <row r="241" spans="1:15" ht="16.5" hidden="1" customHeight="1">
      <c r="A241" s="56">
        <v>232</v>
      </c>
      <c r="B241" s="58" t="s">
        <v>266</v>
      </c>
      <c r="C241" s="59" t="s">
        <v>401</v>
      </c>
      <c r="D241" s="60">
        <v>35537</v>
      </c>
      <c r="E241" s="61" t="s">
        <v>11</v>
      </c>
      <c r="F241" s="57" t="s">
        <v>278</v>
      </c>
      <c r="G241" s="65"/>
      <c r="H241" s="63">
        <v>36</v>
      </c>
      <c r="I241" s="63">
        <v>13</v>
      </c>
      <c r="J241" s="63">
        <v>11</v>
      </c>
      <c r="K241" s="63">
        <f t="shared" si="6"/>
        <v>60</v>
      </c>
      <c r="L241" s="63" t="str">
        <f t="shared" si="7"/>
        <v>Đạt</v>
      </c>
      <c r="M241" s="63"/>
      <c r="N241" s="63"/>
      <c r="O241" s="63"/>
    </row>
    <row r="242" spans="1:15" ht="16.5" hidden="1" customHeight="1">
      <c r="A242" s="56">
        <v>233</v>
      </c>
      <c r="B242" s="58" t="s">
        <v>400</v>
      </c>
      <c r="C242" s="59" t="s">
        <v>401</v>
      </c>
      <c r="D242" s="60">
        <v>35253</v>
      </c>
      <c r="E242" s="61" t="s">
        <v>8</v>
      </c>
      <c r="F242" s="57" t="s">
        <v>385</v>
      </c>
      <c r="G242" s="65"/>
      <c r="H242" s="63">
        <v>32</v>
      </c>
      <c r="I242" s="63">
        <v>13.5</v>
      </c>
      <c r="J242" s="63">
        <v>10</v>
      </c>
      <c r="K242" s="63">
        <f t="shared" si="6"/>
        <v>55.5</v>
      </c>
      <c r="L242" s="63" t="str">
        <f t="shared" si="7"/>
        <v>Đạt</v>
      </c>
      <c r="M242" s="63"/>
      <c r="N242" s="63"/>
      <c r="O242" s="63"/>
    </row>
    <row r="243" spans="1:15" ht="16.5" hidden="1" customHeight="1">
      <c r="A243" s="56">
        <v>234</v>
      </c>
      <c r="B243" s="58" t="s">
        <v>180</v>
      </c>
      <c r="C243" s="59" t="s">
        <v>428</v>
      </c>
      <c r="D243" s="60">
        <v>35028</v>
      </c>
      <c r="E243" s="61" t="s">
        <v>13</v>
      </c>
      <c r="F243" s="57" t="s">
        <v>278</v>
      </c>
      <c r="G243" s="65"/>
      <c r="H243" s="63">
        <v>36</v>
      </c>
      <c r="I243" s="63">
        <v>14</v>
      </c>
      <c r="J243" s="63">
        <v>11</v>
      </c>
      <c r="K243" s="63">
        <f t="shared" si="6"/>
        <v>61</v>
      </c>
      <c r="L243" s="63" t="str">
        <f t="shared" si="7"/>
        <v>Đạt</v>
      </c>
      <c r="M243" s="63"/>
      <c r="N243" s="63"/>
      <c r="O243" s="63"/>
    </row>
    <row r="244" spans="1:15" ht="16.5" hidden="1" customHeight="1">
      <c r="A244" s="56">
        <v>235</v>
      </c>
      <c r="B244" s="58" t="s">
        <v>467</v>
      </c>
      <c r="C244" s="59" t="s">
        <v>170</v>
      </c>
      <c r="D244" s="60">
        <v>35542</v>
      </c>
      <c r="E244" s="61" t="s">
        <v>23</v>
      </c>
      <c r="F244" s="57" t="s">
        <v>454</v>
      </c>
      <c r="G244" s="65"/>
      <c r="H244" s="63">
        <v>34</v>
      </c>
      <c r="I244" s="63">
        <v>16</v>
      </c>
      <c r="J244" s="63">
        <v>8</v>
      </c>
      <c r="K244" s="63">
        <f t="shared" si="6"/>
        <v>58</v>
      </c>
      <c r="L244" s="63" t="str">
        <f t="shared" si="7"/>
        <v>Đạt</v>
      </c>
      <c r="M244" s="63"/>
      <c r="N244" s="63"/>
      <c r="O244" s="63"/>
    </row>
    <row r="245" spans="1:15" ht="16.5" hidden="1" customHeight="1">
      <c r="A245" s="56">
        <v>236</v>
      </c>
      <c r="B245" s="58" t="s">
        <v>64</v>
      </c>
      <c r="C245" s="59" t="s">
        <v>170</v>
      </c>
      <c r="D245" s="60">
        <v>35591</v>
      </c>
      <c r="E245" s="61" t="s">
        <v>23</v>
      </c>
      <c r="F245" s="57" t="s">
        <v>355</v>
      </c>
      <c r="G245" s="65"/>
      <c r="H245" s="63">
        <v>29</v>
      </c>
      <c r="I245" s="63">
        <v>14</v>
      </c>
      <c r="J245" s="63">
        <v>14</v>
      </c>
      <c r="K245" s="63">
        <f t="shared" si="6"/>
        <v>57</v>
      </c>
      <c r="L245" s="63" t="str">
        <f t="shared" si="7"/>
        <v>Đạt</v>
      </c>
      <c r="M245" s="63"/>
      <c r="N245" s="63"/>
      <c r="O245" s="63"/>
    </row>
    <row r="246" spans="1:15" ht="16.5" hidden="1" customHeight="1">
      <c r="A246" s="56">
        <v>237</v>
      </c>
      <c r="B246" s="58" t="s">
        <v>466</v>
      </c>
      <c r="C246" s="59" t="s">
        <v>170</v>
      </c>
      <c r="D246" s="60">
        <v>35477</v>
      </c>
      <c r="E246" s="61" t="s">
        <v>9</v>
      </c>
      <c r="F246" s="57" t="s">
        <v>454</v>
      </c>
      <c r="G246" s="65"/>
      <c r="H246" s="63">
        <v>28</v>
      </c>
      <c r="I246" s="63">
        <v>12</v>
      </c>
      <c r="J246" s="63">
        <v>11</v>
      </c>
      <c r="K246" s="63">
        <f t="shared" si="6"/>
        <v>51</v>
      </c>
      <c r="L246" s="63" t="str">
        <f t="shared" si="7"/>
        <v>Đạt</v>
      </c>
      <c r="M246" s="63"/>
      <c r="N246" s="63"/>
      <c r="O246" s="63"/>
    </row>
    <row r="247" spans="1:15" ht="16.5" customHeight="1">
      <c r="A247" s="56">
        <v>42</v>
      </c>
      <c r="B247" s="58" t="s">
        <v>377</v>
      </c>
      <c r="C247" s="59" t="s">
        <v>378</v>
      </c>
      <c r="D247" s="60">
        <v>35713</v>
      </c>
      <c r="E247" s="61" t="s">
        <v>9</v>
      </c>
      <c r="F247" s="57" t="s">
        <v>355</v>
      </c>
      <c r="G247" s="65"/>
      <c r="H247" s="63" t="s">
        <v>508</v>
      </c>
      <c r="I247" s="63" t="s">
        <v>508</v>
      </c>
      <c r="J247" s="63" t="s">
        <v>508</v>
      </c>
      <c r="K247" s="63">
        <f t="shared" si="6"/>
        <v>0</v>
      </c>
      <c r="L247" s="63" t="str">
        <f t="shared" si="7"/>
        <v>Không đạt</v>
      </c>
      <c r="M247" s="63"/>
      <c r="N247" s="63"/>
      <c r="O247" s="63"/>
    </row>
    <row r="248" spans="1:15" ht="16.5" hidden="1" customHeight="1">
      <c r="A248" s="56">
        <v>239</v>
      </c>
      <c r="B248" s="58" t="s">
        <v>468</v>
      </c>
      <c r="C248" s="59" t="s">
        <v>469</v>
      </c>
      <c r="D248" s="60">
        <v>35481</v>
      </c>
      <c r="E248" s="61" t="s">
        <v>342</v>
      </c>
      <c r="F248" s="57" t="s">
        <v>454</v>
      </c>
      <c r="G248" s="65"/>
      <c r="H248" s="63">
        <v>38</v>
      </c>
      <c r="I248" s="63">
        <v>17</v>
      </c>
      <c r="J248" s="63">
        <v>12</v>
      </c>
      <c r="K248" s="63">
        <f t="shared" si="6"/>
        <v>67</v>
      </c>
      <c r="L248" s="63" t="str">
        <f t="shared" si="7"/>
        <v>Đạt</v>
      </c>
      <c r="M248" s="63"/>
      <c r="N248" s="63"/>
      <c r="O248" s="63"/>
    </row>
    <row r="249" spans="1:15" ht="16.5" hidden="1" customHeight="1">
      <c r="A249" s="56">
        <v>240</v>
      </c>
      <c r="B249" s="58" t="s">
        <v>332</v>
      </c>
      <c r="C249" s="59" t="s">
        <v>154</v>
      </c>
      <c r="D249" s="60">
        <v>35612</v>
      </c>
      <c r="E249" s="61" t="s">
        <v>21</v>
      </c>
      <c r="F249" s="57" t="s">
        <v>307</v>
      </c>
      <c r="G249" s="65"/>
      <c r="H249" s="63">
        <v>28</v>
      </c>
      <c r="I249" s="63">
        <v>17.5</v>
      </c>
      <c r="J249" s="63">
        <v>10</v>
      </c>
      <c r="K249" s="63">
        <f t="shared" si="6"/>
        <v>55.5</v>
      </c>
      <c r="L249" s="63" t="str">
        <f t="shared" si="7"/>
        <v>Đạt</v>
      </c>
      <c r="M249" s="63"/>
      <c r="N249" s="63"/>
      <c r="O249" s="63"/>
    </row>
    <row r="250" spans="1:15" ht="16.5" hidden="1" customHeight="1">
      <c r="A250" s="56">
        <v>241</v>
      </c>
      <c r="B250" s="58" t="s">
        <v>45</v>
      </c>
      <c r="C250" s="59" t="s">
        <v>154</v>
      </c>
      <c r="D250" s="60">
        <v>35445</v>
      </c>
      <c r="E250" s="61" t="s">
        <v>165</v>
      </c>
      <c r="F250" s="57" t="s">
        <v>278</v>
      </c>
      <c r="G250" s="65"/>
      <c r="H250" s="63">
        <v>23</v>
      </c>
      <c r="I250" s="63">
        <v>16.5</v>
      </c>
      <c r="J250" s="63">
        <v>11</v>
      </c>
      <c r="K250" s="63">
        <f t="shared" si="6"/>
        <v>50.5</v>
      </c>
      <c r="L250" s="63" t="str">
        <f t="shared" si="7"/>
        <v>Đạt</v>
      </c>
      <c r="M250" s="63"/>
      <c r="N250" s="63"/>
      <c r="O250" s="63"/>
    </row>
    <row r="251" spans="1:15" ht="16.5" hidden="1" customHeight="1">
      <c r="A251" s="56">
        <v>242</v>
      </c>
      <c r="B251" s="58" t="s">
        <v>187</v>
      </c>
      <c r="C251" s="59" t="s">
        <v>154</v>
      </c>
      <c r="D251" s="60">
        <v>35620</v>
      </c>
      <c r="E251" s="61" t="s">
        <v>21</v>
      </c>
      <c r="F251" s="57" t="s">
        <v>278</v>
      </c>
      <c r="G251" s="65"/>
      <c r="H251" s="63">
        <v>27</v>
      </c>
      <c r="I251" s="63">
        <v>16.5</v>
      </c>
      <c r="J251" s="63">
        <v>14</v>
      </c>
      <c r="K251" s="63">
        <f t="shared" si="6"/>
        <v>57.5</v>
      </c>
      <c r="L251" s="63" t="str">
        <f t="shared" si="7"/>
        <v>Đạt</v>
      </c>
      <c r="M251" s="63"/>
      <c r="N251" s="63"/>
      <c r="O251" s="63"/>
    </row>
    <row r="252" spans="1:15" ht="16.5" hidden="1" customHeight="1">
      <c r="A252" s="56">
        <v>243</v>
      </c>
      <c r="B252" s="58" t="s">
        <v>37</v>
      </c>
      <c r="C252" s="59" t="s">
        <v>420</v>
      </c>
      <c r="D252" s="60">
        <v>35387</v>
      </c>
      <c r="E252" s="61" t="s">
        <v>13</v>
      </c>
      <c r="F252" s="57" t="s">
        <v>278</v>
      </c>
      <c r="G252" s="65"/>
      <c r="H252" s="63">
        <v>19</v>
      </c>
      <c r="I252" s="63">
        <v>16</v>
      </c>
      <c r="J252" s="63">
        <v>15</v>
      </c>
      <c r="K252" s="63">
        <f t="shared" si="6"/>
        <v>50</v>
      </c>
      <c r="L252" s="63" t="str">
        <f t="shared" si="7"/>
        <v>Đạt</v>
      </c>
      <c r="M252" s="63"/>
      <c r="N252" s="63"/>
      <c r="O252" s="63"/>
    </row>
    <row r="253" spans="1:15" ht="16.5" hidden="1" customHeight="1">
      <c r="A253" s="56">
        <v>244</v>
      </c>
      <c r="B253" s="58" t="s">
        <v>333</v>
      </c>
      <c r="C253" s="59" t="s">
        <v>264</v>
      </c>
      <c r="D253" s="60">
        <v>35439</v>
      </c>
      <c r="E253" s="61" t="s">
        <v>9</v>
      </c>
      <c r="F253" s="57" t="s">
        <v>307</v>
      </c>
      <c r="G253" s="65"/>
      <c r="H253" s="63">
        <v>26</v>
      </c>
      <c r="I253" s="63">
        <v>18</v>
      </c>
      <c r="J253" s="63">
        <v>12</v>
      </c>
      <c r="K253" s="63">
        <f t="shared" si="6"/>
        <v>56</v>
      </c>
      <c r="L253" s="63" t="str">
        <f t="shared" si="7"/>
        <v>Đạt</v>
      </c>
      <c r="M253" s="63"/>
      <c r="N253" s="63"/>
      <c r="O253" s="63"/>
    </row>
    <row r="254" spans="1:15" ht="16.5" hidden="1" customHeight="1">
      <c r="A254" s="56">
        <v>245</v>
      </c>
      <c r="B254" s="58" t="s">
        <v>95</v>
      </c>
      <c r="C254" s="59" t="s">
        <v>80</v>
      </c>
      <c r="D254" s="60">
        <v>35768</v>
      </c>
      <c r="E254" s="61" t="s">
        <v>11</v>
      </c>
      <c r="F254" s="57" t="s">
        <v>454</v>
      </c>
      <c r="G254" s="65"/>
      <c r="H254" s="63">
        <v>26</v>
      </c>
      <c r="I254" s="63">
        <v>17</v>
      </c>
      <c r="J254" s="63">
        <v>13</v>
      </c>
      <c r="K254" s="63">
        <f t="shared" si="6"/>
        <v>56</v>
      </c>
      <c r="L254" s="63" t="str">
        <f t="shared" si="7"/>
        <v>Đạt</v>
      </c>
      <c r="M254" s="63"/>
      <c r="N254" s="63"/>
      <c r="O254" s="63"/>
    </row>
    <row r="255" spans="1:15" ht="16.5" hidden="1" customHeight="1">
      <c r="A255" s="56">
        <v>246</v>
      </c>
      <c r="B255" s="58" t="s">
        <v>402</v>
      </c>
      <c r="C255" s="59" t="s">
        <v>80</v>
      </c>
      <c r="D255" s="60">
        <v>35563</v>
      </c>
      <c r="E255" s="61" t="s">
        <v>11</v>
      </c>
      <c r="F255" s="57" t="s">
        <v>385</v>
      </c>
      <c r="G255" s="65"/>
      <c r="H255" s="63">
        <v>25</v>
      </c>
      <c r="I255" s="63">
        <v>16</v>
      </c>
      <c r="J255" s="63">
        <v>9</v>
      </c>
      <c r="K255" s="63">
        <f t="shared" si="6"/>
        <v>50</v>
      </c>
      <c r="L255" s="63" t="str">
        <f t="shared" si="7"/>
        <v>Đạt</v>
      </c>
      <c r="M255" s="63"/>
      <c r="N255" s="63"/>
      <c r="O255" s="63"/>
    </row>
    <row r="256" spans="1:15" ht="16.5" hidden="1" customHeight="1">
      <c r="A256" s="56">
        <v>247</v>
      </c>
      <c r="B256" s="58" t="s">
        <v>76</v>
      </c>
      <c r="C256" s="59" t="s">
        <v>80</v>
      </c>
      <c r="D256" s="60">
        <v>35258</v>
      </c>
      <c r="E256" s="61" t="s">
        <v>23</v>
      </c>
      <c r="F256" s="57" t="s">
        <v>385</v>
      </c>
      <c r="G256" s="65"/>
      <c r="H256" s="63">
        <v>42</v>
      </c>
      <c r="I256" s="63">
        <v>18</v>
      </c>
      <c r="J256" s="63">
        <v>9</v>
      </c>
      <c r="K256" s="63">
        <f t="shared" si="6"/>
        <v>69</v>
      </c>
      <c r="L256" s="63" t="str">
        <f t="shared" si="7"/>
        <v>Đạt</v>
      </c>
      <c r="M256" s="63"/>
      <c r="N256" s="63"/>
      <c r="O256" s="63"/>
    </row>
    <row r="257" spans="1:15" ht="16.5" hidden="1" customHeight="1">
      <c r="A257" s="56">
        <v>248</v>
      </c>
      <c r="B257" s="58" t="s">
        <v>146</v>
      </c>
      <c r="C257" s="59" t="s">
        <v>16</v>
      </c>
      <c r="D257" s="60">
        <v>35464</v>
      </c>
      <c r="E257" s="61" t="s">
        <v>21</v>
      </c>
      <c r="F257" s="57" t="s">
        <v>355</v>
      </c>
      <c r="G257" s="65"/>
      <c r="H257" s="63">
        <v>28</v>
      </c>
      <c r="I257" s="63">
        <v>16</v>
      </c>
      <c r="J257" s="63">
        <v>17</v>
      </c>
      <c r="K257" s="63">
        <f t="shared" si="6"/>
        <v>61</v>
      </c>
      <c r="L257" s="63" t="str">
        <f t="shared" si="7"/>
        <v>Đạt</v>
      </c>
      <c r="M257" s="63"/>
      <c r="N257" s="63"/>
      <c r="O257" s="63"/>
    </row>
    <row r="258" spans="1:15" ht="16.5" hidden="1" customHeight="1">
      <c r="A258" s="56">
        <v>249</v>
      </c>
      <c r="B258" s="58" t="s">
        <v>470</v>
      </c>
      <c r="C258" s="59" t="s">
        <v>271</v>
      </c>
      <c r="D258" s="60">
        <v>35226</v>
      </c>
      <c r="E258" s="61" t="s">
        <v>9</v>
      </c>
      <c r="F258" s="57" t="s">
        <v>454</v>
      </c>
      <c r="G258" s="65"/>
      <c r="H258" s="63">
        <v>37</v>
      </c>
      <c r="I258" s="63">
        <v>18</v>
      </c>
      <c r="J258" s="63">
        <v>17</v>
      </c>
      <c r="K258" s="63">
        <f t="shared" si="6"/>
        <v>72</v>
      </c>
      <c r="L258" s="63" t="str">
        <f t="shared" si="7"/>
        <v>Đạt</v>
      </c>
      <c r="M258" s="63"/>
      <c r="N258" s="63"/>
      <c r="O258" s="63"/>
    </row>
    <row r="259" spans="1:15" ht="16.5" hidden="1" customHeight="1">
      <c r="A259" s="56">
        <v>250</v>
      </c>
      <c r="B259" s="58" t="s">
        <v>441</v>
      </c>
      <c r="C259" s="59" t="s">
        <v>235</v>
      </c>
      <c r="D259" s="60">
        <v>35717</v>
      </c>
      <c r="E259" s="61" t="s">
        <v>21</v>
      </c>
      <c r="F259" s="57" t="s">
        <v>278</v>
      </c>
      <c r="G259" s="65"/>
      <c r="H259" s="63">
        <v>40</v>
      </c>
      <c r="I259" s="63">
        <v>17.5</v>
      </c>
      <c r="J259" s="63">
        <v>12</v>
      </c>
      <c r="K259" s="63">
        <f t="shared" si="6"/>
        <v>69.5</v>
      </c>
      <c r="L259" s="63" t="str">
        <f t="shared" si="7"/>
        <v>Đạt</v>
      </c>
      <c r="M259" s="63"/>
      <c r="N259" s="63"/>
      <c r="O259" s="63"/>
    </row>
    <row r="260" spans="1:15" ht="16.5" customHeight="1">
      <c r="A260" s="56">
        <v>43</v>
      </c>
      <c r="B260" s="58" t="s">
        <v>353</v>
      </c>
      <c r="C260" s="59" t="s">
        <v>65</v>
      </c>
      <c r="D260" s="60">
        <v>35190</v>
      </c>
      <c r="E260" s="61" t="s">
        <v>21</v>
      </c>
      <c r="F260" s="57" t="s">
        <v>339</v>
      </c>
      <c r="G260" s="65"/>
      <c r="H260" s="63">
        <v>21</v>
      </c>
      <c r="I260" s="63">
        <v>16</v>
      </c>
      <c r="J260" s="63">
        <v>11</v>
      </c>
      <c r="K260" s="63">
        <f t="shared" si="6"/>
        <v>48</v>
      </c>
      <c r="L260" s="63" t="str">
        <f t="shared" si="7"/>
        <v>Không đạt</v>
      </c>
      <c r="M260" s="63"/>
      <c r="N260" s="63"/>
      <c r="O260" s="63"/>
    </row>
    <row r="261" spans="1:15" ht="16.5" hidden="1" customHeight="1">
      <c r="A261" s="56">
        <v>252</v>
      </c>
      <c r="B261" s="58" t="s">
        <v>334</v>
      </c>
      <c r="C261" s="59" t="s">
        <v>65</v>
      </c>
      <c r="D261" s="60">
        <v>35258</v>
      </c>
      <c r="E261" s="61" t="s">
        <v>9</v>
      </c>
      <c r="F261" s="57" t="s">
        <v>307</v>
      </c>
      <c r="G261" s="65"/>
      <c r="H261" s="63">
        <v>25</v>
      </c>
      <c r="I261" s="63">
        <v>18</v>
      </c>
      <c r="J261" s="63">
        <v>8</v>
      </c>
      <c r="K261" s="63">
        <f t="shared" si="6"/>
        <v>51</v>
      </c>
      <c r="L261" s="63" t="str">
        <f t="shared" si="7"/>
        <v>Đạt</v>
      </c>
      <c r="M261" s="63"/>
      <c r="N261" s="63"/>
      <c r="O261" s="63"/>
    </row>
    <row r="262" spans="1:15" ht="16.5" hidden="1" customHeight="1">
      <c r="A262" s="56">
        <v>253</v>
      </c>
      <c r="B262" s="58" t="s">
        <v>471</v>
      </c>
      <c r="C262" s="59" t="s">
        <v>66</v>
      </c>
      <c r="D262" s="60">
        <v>35471</v>
      </c>
      <c r="E262" s="61" t="s">
        <v>342</v>
      </c>
      <c r="F262" s="57" t="s">
        <v>454</v>
      </c>
      <c r="G262" s="65"/>
      <c r="H262" s="63">
        <v>41</v>
      </c>
      <c r="I262" s="63">
        <v>17</v>
      </c>
      <c r="J262" s="63">
        <v>12</v>
      </c>
      <c r="K262" s="63">
        <f t="shared" si="6"/>
        <v>70</v>
      </c>
      <c r="L262" s="63" t="str">
        <f t="shared" si="7"/>
        <v>Đạt</v>
      </c>
      <c r="M262" s="63"/>
      <c r="N262" s="63"/>
      <c r="O262" s="63"/>
    </row>
    <row r="263" spans="1:15" ht="16.5" hidden="1" customHeight="1">
      <c r="A263" s="56">
        <v>254</v>
      </c>
      <c r="B263" s="58" t="s">
        <v>92</v>
      </c>
      <c r="C263" s="59" t="s">
        <v>66</v>
      </c>
      <c r="D263" s="60">
        <v>35623</v>
      </c>
      <c r="E263" s="61" t="s">
        <v>23</v>
      </c>
      <c r="F263" s="57" t="s">
        <v>339</v>
      </c>
      <c r="G263" s="65"/>
      <c r="H263" s="63">
        <v>39</v>
      </c>
      <c r="I263" s="63">
        <v>18</v>
      </c>
      <c r="J263" s="63">
        <v>8</v>
      </c>
      <c r="K263" s="63">
        <f t="shared" si="6"/>
        <v>65</v>
      </c>
      <c r="L263" s="63" t="str">
        <f t="shared" si="7"/>
        <v>Đạt</v>
      </c>
      <c r="M263" s="63"/>
      <c r="N263" s="63"/>
      <c r="O263" s="63"/>
    </row>
    <row r="264" spans="1:15" ht="16.5" hidden="1" customHeight="1">
      <c r="A264" s="56">
        <v>255</v>
      </c>
      <c r="B264" s="58" t="s">
        <v>354</v>
      </c>
      <c r="C264" s="59" t="s">
        <v>66</v>
      </c>
      <c r="D264" s="60">
        <v>35471</v>
      </c>
      <c r="E264" s="61" t="s">
        <v>23</v>
      </c>
      <c r="F264" s="57" t="s">
        <v>339</v>
      </c>
      <c r="G264" s="65"/>
      <c r="H264" s="63">
        <v>38</v>
      </c>
      <c r="I264" s="63">
        <v>15</v>
      </c>
      <c r="J264" s="63">
        <v>10</v>
      </c>
      <c r="K264" s="63">
        <f t="shared" si="6"/>
        <v>63</v>
      </c>
      <c r="L264" s="63" t="str">
        <f t="shared" si="7"/>
        <v>Đạt</v>
      </c>
      <c r="M264" s="63"/>
      <c r="N264" s="63"/>
      <c r="O264" s="63"/>
    </row>
    <row r="265" spans="1:15" ht="16.5" hidden="1" customHeight="1">
      <c r="A265" s="56">
        <v>256</v>
      </c>
      <c r="B265" s="58" t="s">
        <v>472</v>
      </c>
      <c r="C265" s="59" t="s">
        <v>473</v>
      </c>
      <c r="D265" s="60">
        <v>35683</v>
      </c>
      <c r="E265" s="61" t="s">
        <v>22</v>
      </c>
      <c r="F265" s="57" t="s">
        <v>454</v>
      </c>
      <c r="G265" s="65"/>
      <c r="H265" s="63">
        <v>32</v>
      </c>
      <c r="I265" s="63">
        <v>19</v>
      </c>
      <c r="J265" s="63">
        <v>8</v>
      </c>
      <c r="K265" s="63">
        <f t="shared" si="6"/>
        <v>59</v>
      </c>
      <c r="L265" s="63" t="str">
        <f t="shared" si="7"/>
        <v>Đạt</v>
      </c>
      <c r="M265" s="63"/>
      <c r="N265" s="63"/>
      <c r="O265" s="63"/>
    </row>
    <row r="266" spans="1:15" ht="16.5" hidden="1" customHeight="1">
      <c r="A266" s="56">
        <v>257</v>
      </c>
      <c r="B266" s="58" t="s">
        <v>26</v>
      </c>
      <c r="C266" s="59" t="s">
        <v>336</v>
      </c>
      <c r="D266" s="60">
        <v>35685</v>
      </c>
      <c r="E266" s="61" t="s">
        <v>8</v>
      </c>
      <c r="F266" s="57" t="s">
        <v>454</v>
      </c>
      <c r="G266" s="65"/>
      <c r="H266" s="63">
        <v>36</v>
      </c>
      <c r="I266" s="63">
        <v>19</v>
      </c>
      <c r="J266" s="63">
        <v>6</v>
      </c>
      <c r="K266" s="63">
        <f t="shared" si="6"/>
        <v>61</v>
      </c>
      <c r="L266" s="63" t="str">
        <f t="shared" si="7"/>
        <v>Đạt</v>
      </c>
      <c r="M266" s="63"/>
      <c r="N266" s="63"/>
      <c r="O266" s="63"/>
    </row>
    <row r="267" spans="1:15" ht="16.5" hidden="1" customHeight="1">
      <c r="A267" s="56">
        <v>258</v>
      </c>
      <c r="B267" s="58" t="s">
        <v>56</v>
      </c>
      <c r="C267" s="59" t="s">
        <v>336</v>
      </c>
      <c r="D267" s="60">
        <v>35663</v>
      </c>
      <c r="E267" s="61" t="s">
        <v>11</v>
      </c>
      <c r="F267" s="57" t="s">
        <v>474</v>
      </c>
      <c r="G267" s="65"/>
      <c r="H267" s="63">
        <v>52</v>
      </c>
      <c r="I267" s="63">
        <v>18</v>
      </c>
      <c r="J267" s="63">
        <v>10</v>
      </c>
      <c r="K267" s="63">
        <f t="shared" ref="K267:K272" si="8">SUM(H267:J267)</f>
        <v>80</v>
      </c>
      <c r="L267" s="63" t="str">
        <f t="shared" ref="L267:L272" si="9">IF(AND(K267&gt;=50,H267&gt;=60*3/10,I267&gt;=20*3/10,J267&gt;=20*3/10),"Đạt","Không đạt")</f>
        <v>Đạt</v>
      </c>
      <c r="M267" s="63"/>
      <c r="N267" s="63"/>
      <c r="O267" s="63"/>
    </row>
    <row r="268" spans="1:15" ht="16.5" hidden="1" customHeight="1">
      <c r="A268" s="56">
        <v>259</v>
      </c>
      <c r="B268" s="58" t="s">
        <v>451</v>
      </c>
      <c r="C268" s="59" t="s">
        <v>336</v>
      </c>
      <c r="D268" s="60">
        <v>35497</v>
      </c>
      <c r="E268" s="61" t="s">
        <v>9</v>
      </c>
      <c r="F268" s="57" t="s">
        <v>443</v>
      </c>
      <c r="G268" s="65"/>
      <c r="H268" s="63">
        <v>30</v>
      </c>
      <c r="I268" s="63">
        <v>18</v>
      </c>
      <c r="J268" s="63">
        <v>8</v>
      </c>
      <c r="K268" s="63">
        <f t="shared" si="8"/>
        <v>56</v>
      </c>
      <c r="L268" s="63" t="str">
        <f t="shared" si="9"/>
        <v>Đạt</v>
      </c>
      <c r="M268" s="63"/>
      <c r="N268" s="63"/>
      <c r="O268" s="63"/>
    </row>
    <row r="269" spans="1:15" ht="16.5" hidden="1" customHeight="1">
      <c r="A269" s="56">
        <v>260</v>
      </c>
      <c r="B269" s="58" t="s">
        <v>335</v>
      </c>
      <c r="C269" s="59" t="s">
        <v>336</v>
      </c>
      <c r="D269" s="60">
        <v>35450</v>
      </c>
      <c r="E269" s="61" t="s">
        <v>9</v>
      </c>
      <c r="F269" s="57" t="s">
        <v>307</v>
      </c>
      <c r="G269" s="65"/>
      <c r="H269" s="63">
        <v>44</v>
      </c>
      <c r="I269" s="63">
        <v>18.5</v>
      </c>
      <c r="J269" s="63">
        <v>16</v>
      </c>
      <c r="K269" s="63">
        <f t="shared" si="8"/>
        <v>78.5</v>
      </c>
      <c r="L269" s="63" t="str">
        <f t="shared" si="9"/>
        <v>Đạt</v>
      </c>
      <c r="M269" s="63"/>
      <c r="N269" s="63"/>
      <c r="O269" s="63"/>
    </row>
    <row r="270" spans="1:15" ht="16.5" hidden="1" customHeight="1">
      <c r="A270" s="56">
        <v>261</v>
      </c>
      <c r="B270" s="58" t="s">
        <v>403</v>
      </c>
      <c r="C270" s="59" t="s">
        <v>18</v>
      </c>
      <c r="D270" s="60">
        <v>35293</v>
      </c>
      <c r="E270" s="61" t="s">
        <v>13</v>
      </c>
      <c r="F270" s="57" t="s">
        <v>385</v>
      </c>
      <c r="G270" s="65"/>
      <c r="H270" s="63">
        <v>46</v>
      </c>
      <c r="I270" s="63">
        <v>18</v>
      </c>
      <c r="J270" s="63">
        <v>18</v>
      </c>
      <c r="K270" s="63">
        <f t="shared" si="8"/>
        <v>82</v>
      </c>
      <c r="L270" s="63" t="str">
        <f t="shared" si="9"/>
        <v>Đạt</v>
      </c>
      <c r="M270" s="63"/>
      <c r="N270" s="63"/>
      <c r="O270" s="63"/>
    </row>
    <row r="271" spans="1:15" ht="16.5" hidden="1" customHeight="1">
      <c r="A271" s="56">
        <v>262</v>
      </c>
      <c r="B271" s="58" t="s">
        <v>382</v>
      </c>
      <c r="C271" s="59" t="s">
        <v>18</v>
      </c>
      <c r="D271" s="60">
        <v>35444</v>
      </c>
      <c r="E271" s="61" t="s">
        <v>22</v>
      </c>
      <c r="F271" s="57" t="s">
        <v>355</v>
      </c>
      <c r="G271" s="65"/>
      <c r="H271" s="63">
        <v>50</v>
      </c>
      <c r="I271" s="63">
        <v>19</v>
      </c>
      <c r="J271" s="63">
        <v>18</v>
      </c>
      <c r="K271" s="63">
        <f t="shared" si="8"/>
        <v>87</v>
      </c>
      <c r="L271" s="63" t="str">
        <f>IF(AND(K271&gt;=50,H271&gt;=60*3/10,I271&gt;=20*3/10,J271&gt;=20*3/10),"Đạt","Không đạt")</f>
        <v>Đạt</v>
      </c>
      <c r="M271" s="63"/>
      <c r="N271" s="63"/>
      <c r="O271" s="63"/>
    </row>
    <row r="272" spans="1:15" ht="16.5" customHeight="1">
      <c r="A272" s="66">
        <v>44</v>
      </c>
      <c r="B272" s="67" t="s">
        <v>143</v>
      </c>
      <c r="C272" s="68" t="s">
        <v>18</v>
      </c>
      <c r="D272" s="69">
        <v>35349</v>
      </c>
      <c r="E272" s="70" t="s">
        <v>23</v>
      </c>
      <c r="F272" s="71" t="s">
        <v>307</v>
      </c>
      <c r="G272" s="72"/>
      <c r="H272" s="64">
        <v>51</v>
      </c>
      <c r="I272" s="64">
        <v>19</v>
      </c>
      <c r="J272" s="64">
        <v>5</v>
      </c>
      <c r="K272" s="64">
        <f t="shared" si="8"/>
        <v>75</v>
      </c>
      <c r="L272" s="64" t="str">
        <f t="shared" si="9"/>
        <v>Không đạt</v>
      </c>
      <c r="M272" s="64"/>
      <c r="N272" s="64"/>
      <c r="O272" s="64"/>
    </row>
    <row r="274" spans="2:15">
      <c r="B274" s="45" t="s">
        <v>700</v>
      </c>
      <c r="C274" s="81"/>
      <c r="F274" s="45">
        <v>44</v>
      </c>
    </row>
    <row r="275" spans="2:15">
      <c r="B275" s="123" t="s">
        <v>515</v>
      </c>
      <c r="C275" s="123"/>
      <c r="J275" s="123" t="s">
        <v>698</v>
      </c>
      <c r="K275" s="123"/>
      <c r="L275" s="123"/>
      <c r="M275" s="123"/>
      <c r="N275" s="123"/>
      <c r="O275" s="123"/>
    </row>
    <row r="276" spans="2:15">
      <c r="C276" s="78"/>
      <c r="D276" s="79"/>
      <c r="E276" s="104"/>
      <c r="F276" s="80"/>
    </row>
    <row r="277" spans="2:15">
      <c r="C277" s="78"/>
      <c r="D277" s="79"/>
      <c r="E277" s="104"/>
      <c r="F277" s="80"/>
    </row>
    <row r="278" spans="2:15">
      <c r="J278" s="122" t="s">
        <v>702</v>
      </c>
      <c r="K278" s="122"/>
      <c r="L278" s="122"/>
      <c r="M278" s="122"/>
      <c r="N278" s="122"/>
      <c r="O278" s="122"/>
    </row>
    <row r="279" spans="2:15" ht="21.75" customHeight="1">
      <c r="B279" s="123"/>
      <c r="C279" s="123"/>
      <c r="J279" s="123" t="s">
        <v>703</v>
      </c>
      <c r="K279" s="123"/>
      <c r="L279" s="123"/>
      <c r="M279" s="123"/>
      <c r="N279" s="123"/>
      <c r="O279" s="123"/>
    </row>
  </sheetData>
  <autoFilter ref="A8:O272">
    <filterColumn colId="1" showButton="0"/>
    <filterColumn colId="7" showButton="0"/>
    <filterColumn colId="8" showButton="0"/>
    <filterColumn colId="11">
      <filters>
        <filter val="Không đạt"/>
      </filters>
    </filterColumn>
    <filterColumn colId="12" showButton="0"/>
    <filterColumn colId="13" showButton="0"/>
  </autoFilter>
  <mergeCells count="21">
    <mergeCell ref="J278:O278"/>
    <mergeCell ref="B279:C279"/>
    <mergeCell ref="J279:O279"/>
    <mergeCell ref="B275:C275"/>
    <mergeCell ref="J275:O275"/>
    <mergeCell ref="A6:O6"/>
    <mergeCell ref="A8:A9"/>
    <mergeCell ref="B8:C9"/>
    <mergeCell ref="D8:D9"/>
    <mergeCell ref="E8:E9"/>
    <mergeCell ref="F8:F9"/>
    <mergeCell ref="H8:J8"/>
    <mergeCell ref="K8:K9"/>
    <mergeCell ref="L8:L9"/>
    <mergeCell ref="M8:O8"/>
    <mergeCell ref="A5:O5"/>
    <mergeCell ref="A1:C1"/>
    <mergeCell ref="E1:O1"/>
    <mergeCell ref="A2:C2"/>
    <mergeCell ref="E2:O2"/>
    <mergeCell ref="A3:C3"/>
  </mergeCells>
  <pageMargins left="0.63" right="0.25" top="0.5" bottom="0.31" header="0.3" footer="0.16"/>
  <pageSetup paperSize="9" orientation="landscape" verticalDpi="1200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O279"/>
  <sheetViews>
    <sheetView topLeftCell="A5" zoomScale="148" zoomScaleNormal="148" workbookViewId="0">
      <selection activeCell="E12" sqref="E12"/>
    </sheetView>
  </sheetViews>
  <sheetFormatPr defaultRowHeight="15"/>
  <cols>
    <col min="1" max="1" width="8" style="45" customWidth="1"/>
    <col min="2" max="2" width="20.28515625" style="45" customWidth="1"/>
    <col min="3" max="3" width="11.42578125" style="45" customWidth="1"/>
    <col min="4" max="4" width="10.42578125" style="44" customWidth="1"/>
    <col min="5" max="5" width="16.140625" style="106" customWidth="1"/>
    <col min="6" max="6" width="8.5703125" style="45" customWidth="1"/>
    <col min="7" max="7" width="0.28515625" style="45" hidden="1" customWidth="1"/>
    <col min="8" max="8" width="9.42578125" style="45" customWidth="1"/>
    <col min="9" max="9" width="10.85546875" style="45" customWidth="1"/>
    <col min="10" max="10" width="10.140625" style="45" customWidth="1"/>
    <col min="11" max="11" width="7.7109375" style="45" customWidth="1"/>
    <col min="12" max="12" width="1.5703125" style="45" hidden="1" customWidth="1"/>
    <col min="13" max="13" width="5.42578125" style="45" bestFit="1" customWidth="1"/>
    <col min="14" max="14" width="8.42578125" style="45" bestFit="1" customWidth="1"/>
    <col min="15" max="15" width="7.7109375" style="45" customWidth="1"/>
    <col min="16" max="16384" width="9.140625" style="45"/>
  </cols>
  <sheetData>
    <row r="1" spans="1:15" hidden="1">
      <c r="A1" s="122" t="s">
        <v>103</v>
      </c>
      <c r="B1" s="122"/>
      <c r="C1" s="122"/>
      <c r="E1" s="123" t="s">
        <v>105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idden="1">
      <c r="A2" s="123" t="s">
        <v>104</v>
      </c>
      <c r="B2" s="123"/>
      <c r="C2" s="123"/>
      <c r="E2" s="123" t="s">
        <v>106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idden="1">
      <c r="A3" s="123" t="s">
        <v>102</v>
      </c>
      <c r="B3" s="123"/>
      <c r="C3" s="123"/>
      <c r="F3" s="46"/>
      <c r="G3" s="46"/>
    </row>
    <row r="4" spans="1:15" hidden="1"/>
    <row r="5" spans="1:15" ht="37.5" customHeight="1">
      <c r="A5" s="120" t="s">
        <v>695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8.75">
      <c r="A6" s="124" t="s">
        <v>696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30" customHeight="1">
      <c r="A8" s="125" t="s">
        <v>0</v>
      </c>
      <c r="B8" s="127" t="s">
        <v>1</v>
      </c>
      <c r="C8" s="128"/>
      <c r="D8" s="131" t="s">
        <v>2</v>
      </c>
      <c r="E8" s="125" t="s">
        <v>3</v>
      </c>
      <c r="F8" s="125" t="s">
        <v>4</v>
      </c>
      <c r="G8" s="73" t="s">
        <v>107</v>
      </c>
      <c r="H8" s="133" t="s">
        <v>303</v>
      </c>
      <c r="I8" s="133"/>
      <c r="J8" s="133"/>
      <c r="K8" s="133" t="s">
        <v>505</v>
      </c>
      <c r="L8" s="133" t="s">
        <v>506</v>
      </c>
      <c r="M8" s="133" t="s">
        <v>507</v>
      </c>
      <c r="N8" s="133"/>
      <c r="O8" s="133"/>
    </row>
    <row r="9" spans="1:15" ht="23.25" hidden="1" customHeight="1">
      <c r="A9" s="126"/>
      <c r="B9" s="129"/>
      <c r="C9" s="130"/>
      <c r="D9" s="132"/>
      <c r="E9" s="126"/>
      <c r="F9" s="126"/>
      <c r="G9" s="47"/>
      <c r="H9" s="105" t="s">
        <v>502</v>
      </c>
      <c r="I9" s="105" t="s">
        <v>503</v>
      </c>
      <c r="J9" s="105" t="s">
        <v>504</v>
      </c>
      <c r="K9" s="133"/>
      <c r="L9" s="133"/>
      <c r="M9" s="105" t="s">
        <v>502</v>
      </c>
      <c r="N9" s="105" t="s">
        <v>503</v>
      </c>
      <c r="O9" s="105" t="s">
        <v>504</v>
      </c>
    </row>
    <row r="10" spans="1:15" ht="16.5">
      <c r="A10" s="48">
        <v>1</v>
      </c>
      <c r="B10" s="49" t="s">
        <v>452</v>
      </c>
      <c r="C10" s="50" t="s">
        <v>453</v>
      </c>
      <c r="D10" s="51">
        <v>35564</v>
      </c>
      <c r="E10" s="52" t="s">
        <v>9</v>
      </c>
      <c r="F10" s="53" t="s">
        <v>454</v>
      </c>
      <c r="G10" s="54"/>
      <c r="H10" s="55">
        <v>33</v>
      </c>
      <c r="I10" s="55">
        <v>8.5</v>
      </c>
      <c r="J10" s="55">
        <v>14</v>
      </c>
      <c r="K10" s="55">
        <f>SUM(H10:J10)</f>
        <v>55.5</v>
      </c>
      <c r="L10" s="55" t="str">
        <f>IF(AND(K10&gt;=50,H10&gt;=60*3/10,I10&gt;=20*3/10,J10&gt;=20*3/10),"Đạt","Không đạt")</f>
        <v>Đạt</v>
      </c>
      <c r="M10" s="55"/>
      <c r="N10" s="55"/>
      <c r="O10" s="55"/>
    </row>
    <row r="11" spans="1:15" ht="16.5" hidden="1">
      <c r="A11" s="56">
        <v>2</v>
      </c>
      <c r="B11" s="58" t="s">
        <v>176</v>
      </c>
      <c r="C11" s="59" t="s">
        <v>7</v>
      </c>
      <c r="D11" s="60">
        <v>35568</v>
      </c>
      <c r="E11" s="61" t="s">
        <v>11</v>
      </c>
      <c r="F11" s="57" t="s">
        <v>307</v>
      </c>
      <c r="G11" s="62"/>
      <c r="H11" s="63">
        <v>16</v>
      </c>
      <c r="I11" s="63">
        <v>18</v>
      </c>
      <c r="J11" s="63">
        <v>19</v>
      </c>
      <c r="K11" s="63">
        <f t="shared" ref="K11:K74" si="0">SUM(H11:J11)</f>
        <v>53</v>
      </c>
      <c r="L11" s="63" t="str">
        <f t="shared" ref="L11:L74" si="1">IF(AND(K11&gt;=50,H11&gt;=60*3/10,I11&gt;=20*3/10,J11&gt;=20*3/10),"Đạt","Không đạt")</f>
        <v>Không đạt</v>
      </c>
      <c r="M11" s="63"/>
      <c r="N11" s="63"/>
      <c r="O11" s="63"/>
    </row>
    <row r="12" spans="1:15" ht="16.5">
      <c r="A12" s="56">
        <v>3</v>
      </c>
      <c r="B12" s="58" t="s">
        <v>308</v>
      </c>
      <c r="C12" s="59" t="s">
        <v>7</v>
      </c>
      <c r="D12" s="60">
        <v>35544</v>
      </c>
      <c r="E12" s="61" t="s">
        <v>21</v>
      </c>
      <c r="F12" s="57" t="s">
        <v>307</v>
      </c>
      <c r="G12" s="62"/>
      <c r="H12" s="77">
        <v>37</v>
      </c>
      <c r="I12" s="77">
        <v>18</v>
      </c>
      <c r="J12" s="77">
        <v>13</v>
      </c>
      <c r="K12" s="63">
        <f t="shared" si="0"/>
        <v>68</v>
      </c>
      <c r="L12" s="63" t="str">
        <f t="shared" si="1"/>
        <v>Đạt</v>
      </c>
      <c r="M12" s="63"/>
      <c r="N12" s="63"/>
      <c r="O12" s="63"/>
    </row>
    <row r="13" spans="1:15" ht="16.5" hidden="1">
      <c r="A13" s="56">
        <v>4</v>
      </c>
      <c r="B13" s="58" t="s">
        <v>404</v>
      </c>
      <c r="C13" s="59" t="s">
        <v>405</v>
      </c>
      <c r="D13" s="60">
        <v>35570</v>
      </c>
      <c r="E13" s="61" t="s">
        <v>21</v>
      </c>
      <c r="F13" s="57" t="s">
        <v>278</v>
      </c>
      <c r="G13" s="62"/>
      <c r="H13" s="63">
        <v>19</v>
      </c>
      <c r="I13" s="63">
        <v>17</v>
      </c>
      <c r="J13" s="63">
        <v>13</v>
      </c>
      <c r="K13" s="63">
        <f t="shared" si="0"/>
        <v>49</v>
      </c>
      <c r="L13" s="63" t="str">
        <f t="shared" si="1"/>
        <v>Không đạt</v>
      </c>
      <c r="M13" s="63"/>
      <c r="N13" s="63"/>
      <c r="O13" s="63"/>
    </row>
    <row r="14" spans="1:15" ht="16.5">
      <c r="A14" s="56">
        <v>5</v>
      </c>
      <c r="B14" s="58" t="s">
        <v>441</v>
      </c>
      <c r="C14" s="59" t="s">
        <v>182</v>
      </c>
      <c r="D14" s="60">
        <v>35557</v>
      </c>
      <c r="E14" s="61" t="s">
        <v>69</v>
      </c>
      <c r="F14" s="57" t="s">
        <v>443</v>
      </c>
      <c r="G14" s="62"/>
      <c r="H14" s="63">
        <v>31</v>
      </c>
      <c r="I14" s="63">
        <v>7.5</v>
      </c>
      <c r="J14" s="63">
        <v>16</v>
      </c>
      <c r="K14" s="63">
        <f t="shared" si="0"/>
        <v>54.5</v>
      </c>
      <c r="L14" s="63" t="str">
        <f t="shared" si="1"/>
        <v>Đạt</v>
      </c>
      <c r="M14" s="63"/>
      <c r="N14" s="63"/>
      <c r="O14" s="63"/>
    </row>
    <row r="15" spans="1:15" ht="16.5" hidden="1">
      <c r="A15" s="56">
        <v>6</v>
      </c>
      <c r="B15" s="58" t="s">
        <v>143</v>
      </c>
      <c r="C15" s="59" t="s">
        <v>356</v>
      </c>
      <c r="D15" s="60">
        <v>35659</v>
      </c>
      <c r="E15" s="61" t="s">
        <v>9</v>
      </c>
      <c r="F15" s="57" t="s">
        <v>355</v>
      </c>
      <c r="G15" s="62"/>
      <c r="H15" s="63">
        <v>10</v>
      </c>
      <c r="I15" s="63">
        <v>5.5</v>
      </c>
      <c r="J15" s="63">
        <v>11</v>
      </c>
      <c r="K15" s="63">
        <f t="shared" si="0"/>
        <v>26.5</v>
      </c>
      <c r="L15" s="63" t="str">
        <f t="shared" si="1"/>
        <v>Không đạt</v>
      </c>
      <c r="M15" s="63"/>
      <c r="N15" s="63"/>
      <c r="O15" s="63"/>
    </row>
    <row r="16" spans="1:15" ht="16.5" hidden="1">
      <c r="A16" s="56">
        <v>7</v>
      </c>
      <c r="B16" s="58" t="s">
        <v>171</v>
      </c>
      <c r="C16" s="59" t="s">
        <v>67</v>
      </c>
      <c r="D16" s="60">
        <v>35776</v>
      </c>
      <c r="E16" s="61" t="s">
        <v>406</v>
      </c>
      <c r="F16" s="57" t="s">
        <v>278</v>
      </c>
      <c r="G16" s="62"/>
      <c r="H16" s="63">
        <v>19</v>
      </c>
      <c r="I16" s="63">
        <v>5.5</v>
      </c>
      <c r="J16" s="63">
        <v>14</v>
      </c>
      <c r="K16" s="63">
        <f t="shared" si="0"/>
        <v>38.5</v>
      </c>
      <c r="L16" s="63" t="str">
        <f t="shared" si="1"/>
        <v>Không đạt</v>
      </c>
      <c r="M16" s="63"/>
      <c r="N16" s="63"/>
      <c r="O16" s="63"/>
    </row>
    <row r="17" spans="1:15" ht="16.5" hidden="1">
      <c r="A17" s="56">
        <v>8</v>
      </c>
      <c r="B17" s="58" t="s">
        <v>259</v>
      </c>
      <c r="C17" s="59" t="s">
        <v>67</v>
      </c>
      <c r="D17" s="60">
        <v>35565</v>
      </c>
      <c r="E17" s="61" t="s">
        <v>165</v>
      </c>
      <c r="F17" s="57" t="s">
        <v>307</v>
      </c>
      <c r="G17" s="62"/>
      <c r="H17" s="63">
        <v>21</v>
      </c>
      <c r="I17" s="63">
        <v>5.5</v>
      </c>
      <c r="J17" s="63">
        <v>11</v>
      </c>
      <c r="K17" s="63">
        <f t="shared" si="0"/>
        <v>37.5</v>
      </c>
      <c r="L17" s="63" t="str">
        <f t="shared" si="1"/>
        <v>Không đạt</v>
      </c>
      <c r="M17" s="63"/>
      <c r="N17" s="63"/>
      <c r="O17" s="63"/>
    </row>
    <row r="18" spans="1:15" ht="16.5" hidden="1">
      <c r="A18" s="56">
        <v>9</v>
      </c>
      <c r="B18" s="58" t="s">
        <v>259</v>
      </c>
      <c r="C18" s="59" t="s">
        <v>67</v>
      </c>
      <c r="D18" s="60">
        <v>35445</v>
      </c>
      <c r="E18" s="61" t="s">
        <v>9</v>
      </c>
      <c r="F18" s="57" t="s">
        <v>278</v>
      </c>
      <c r="G18" s="62"/>
      <c r="H18" s="63">
        <v>8</v>
      </c>
      <c r="I18" s="63">
        <v>4</v>
      </c>
      <c r="J18" s="63">
        <v>8</v>
      </c>
      <c r="K18" s="63">
        <f t="shared" si="0"/>
        <v>20</v>
      </c>
      <c r="L18" s="63" t="str">
        <f t="shared" si="1"/>
        <v>Không đạt</v>
      </c>
      <c r="M18" s="63"/>
      <c r="N18" s="63"/>
      <c r="O18" s="63"/>
    </row>
    <row r="19" spans="1:15" ht="16.5" hidden="1">
      <c r="A19" s="56">
        <v>10</v>
      </c>
      <c r="B19" s="58" t="s">
        <v>180</v>
      </c>
      <c r="C19" s="59" t="s">
        <v>485</v>
      </c>
      <c r="D19" s="60">
        <v>35474</v>
      </c>
      <c r="E19" s="61" t="s">
        <v>486</v>
      </c>
      <c r="F19" s="57" t="s">
        <v>487</v>
      </c>
      <c r="G19" s="62"/>
      <c r="H19" s="63">
        <v>33</v>
      </c>
      <c r="I19" s="63">
        <v>4.5</v>
      </c>
      <c r="J19" s="63">
        <v>16</v>
      </c>
      <c r="K19" s="63">
        <f t="shared" si="0"/>
        <v>53.5</v>
      </c>
      <c r="L19" s="63" t="str">
        <f t="shared" si="1"/>
        <v>Không đạt</v>
      </c>
      <c r="M19" s="63"/>
      <c r="N19" s="63"/>
      <c r="O19" s="63"/>
    </row>
    <row r="20" spans="1:15" ht="16.5">
      <c r="A20" s="56">
        <v>11</v>
      </c>
      <c r="B20" s="58" t="s">
        <v>340</v>
      </c>
      <c r="C20" s="59" t="s">
        <v>142</v>
      </c>
      <c r="D20" s="60">
        <v>35761</v>
      </c>
      <c r="E20" s="61" t="s">
        <v>23</v>
      </c>
      <c r="F20" s="57" t="s">
        <v>339</v>
      </c>
      <c r="G20" s="62"/>
      <c r="H20" s="63">
        <v>45</v>
      </c>
      <c r="I20" s="63">
        <v>20</v>
      </c>
      <c r="J20" s="63">
        <v>18</v>
      </c>
      <c r="K20" s="63">
        <f t="shared" si="0"/>
        <v>83</v>
      </c>
      <c r="L20" s="63" t="str">
        <f t="shared" si="1"/>
        <v>Đạt</v>
      </c>
      <c r="M20" s="63"/>
      <c r="N20" s="63"/>
      <c r="O20" s="63"/>
    </row>
    <row r="21" spans="1:15" ht="16.5">
      <c r="A21" s="56">
        <v>12</v>
      </c>
      <c r="B21" s="58" t="s">
        <v>91</v>
      </c>
      <c r="C21" s="59" t="s">
        <v>155</v>
      </c>
      <c r="D21" s="60">
        <v>35724</v>
      </c>
      <c r="E21" s="61" t="s">
        <v>97</v>
      </c>
      <c r="F21" s="57" t="s">
        <v>278</v>
      </c>
      <c r="G21" s="62"/>
      <c r="H21" s="63">
        <v>33</v>
      </c>
      <c r="I21" s="63">
        <v>9.5</v>
      </c>
      <c r="J21" s="63">
        <v>15</v>
      </c>
      <c r="K21" s="63">
        <f t="shared" si="0"/>
        <v>57.5</v>
      </c>
      <c r="L21" s="63" t="str">
        <f t="shared" si="1"/>
        <v>Đạt</v>
      </c>
      <c r="M21" s="63"/>
      <c r="N21" s="63"/>
      <c r="O21" s="63"/>
    </row>
    <row r="22" spans="1:15" ht="16.5">
      <c r="A22" s="56">
        <v>13</v>
      </c>
      <c r="B22" s="58" t="s">
        <v>444</v>
      </c>
      <c r="C22" s="59" t="s">
        <v>155</v>
      </c>
      <c r="D22" s="60">
        <v>35579</v>
      </c>
      <c r="E22" s="61" t="s">
        <v>9</v>
      </c>
      <c r="F22" s="57" t="s">
        <v>443</v>
      </c>
      <c r="G22" s="62"/>
      <c r="H22" s="63">
        <v>26</v>
      </c>
      <c r="I22" s="63">
        <v>17</v>
      </c>
      <c r="J22" s="63">
        <v>12</v>
      </c>
      <c r="K22" s="63">
        <f t="shared" si="0"/>
        <v>55</v>
      </c>
      <c r="L22" s="63" t="str">
        <f t="shared" si="1"/>
        <v>Đạt</v>
      </c>
      <c r="M22" s="63"/>
      <c r="N22" s="63"/>
      <c r="O22" s="63"/>
    </row>
    <row r="23" spans="1:15" ht="16.5">
      <c r="A23" s="56">
        <v>14</v>
      </c>
      <c r="B23" s="58" t="s">
        <v>383</v>
      </c>
      <c r="C23" s="59" t="s">
        <v>384</v>
      </c>
      <c r="D23" s="60">
        <v>35179</v>
      </c>
      <c r="E23" s="61" t="s">
        <v>9</v>
      </c>
      <c r="F23" s="57" t="s">
        <v>385</v>
      </c>
      <c r="G23" s="62"/>
      <c r="H23" s="63">
        <v>40</v>
      </c>
      <c r="I23" s="63">
        <v>16.5</v>
      </c>
      <c r="J23" s="63">
        <v>12</v>
      </c>
      <c r="K23" s="63">
        <f t="shared" si="0"/>
        <v>68.5</v>
      </c>
      <c r="L23" s="63" t="str">
        <f t="shared" si="1"/>
        <v>Đạt</v>
      </c>
      <c r="M23" s="63"/>
      <c r="N23" s="63"/>
      <c r="O23" s="63"/>
    </row>
    <row r="24" spans="1:15" ht="16.5">
      <c r="A24" s="56">
        <v>15</v>
      </c>
      <c r="B24" s="58" t="s">
        <v>168</v>
      </c>
      <c r="C24" s="59" t="s">
        <v>30</v>
      </c>
      <c r="D24" s="60">
        <v>35594</v>
      </c>
      <c r="E24" s="61" t="s">
        <v>23</v>
      </c>
      <c r="F24" s="57" t="s">
        <v>339</v>
      </c>
      <c r="G24" s="62"/>
      <c r="H24" s="63">
        <v>27</v>
      </c>
      <c r="I24" s="63">
        <v>16.5</v>
      </c>
      <c r="J24" s="63">
        <v>13</v>
      </c>
      <c r="K24" s="63">
        <f t="shared" si="0"/>
        <v>56.5</v>
      </c>
      <c r="L24" s="63" t="str">
        <f t="shared" si="1"/>
        <v>Đạt</v>
      </c>
      <c r="M24" s="63"/>
      <c r="N24" s="63"/>
      <c r="O24" s="63"/>
    </row>
    <row r="25" spans="1:15" ht="16.5" hidden="1">
      <c r="A25" s="56">
        <v>16</v>
      </c>
      <c r="B25" s="58" t="s">
        <v>38</v>
      </c>
      <c r="C25" s="59" t="s">
        <v>303</v>
      </c>
      <c r="D25" s="60">
        <v>35593</v>
      </c>
      <c r="E25" s="61" t="s">
        <v>9</v>
      </c>
      <c r="F25" s="57" t="s">
        <v>307</v>
      </c>
      <c r="G25" s="62"/>
      <c r="H25" s="63">
        <v>23</v>
      </c>
      <c r="I25" s="63">
        <v>9.5</v>
      </c>
      <c r="J25" s="63">
        <v>12</v>
      </c>
      <c r="K25" s="63">
        <f t="shared" si="0"/>
        <v>44.5</v>
      </c>
      <c r="L25" s="63" t="str">
        <f t="shared" si="1"/>
        <v>Không đạt</v>
      </c>
      <c r="M25" s="63"/>
      <c r="N25" s="63"/>
      <c r="O25" s="63"/>
    </row>
    <row r="26" spans="1:15" ht="16.5" hidden="1">
      <c r="A26" s="56">
        <v>17</v>
      </c>
      <c r="B26" s="58" t="s">
        <v>477</v>
      </c>
      <c r="C26" s="59" t="s">
        <v>478</v>
      </c>
      <c r="D26" s="60">
        <v>35395</v>
      </c>
      <c r="E26" s="61" t="s">
        <v>9</v>
      </c>
      <c r="F26" s="57" t="s">
        <v>479</v>
      </c>
      <c r="G26" s="62"/>
      <c r="H26" s="63">
        <v>22</v>
      </c>
      <c r="I26" s="63">
        <v>13.5</v>
      </c>
      <c r="J26" s="63">
        <v>11</v>
      </c>
      <c r="K26" s="63">
        <f t="shared" si="0"/>
        <v>46.5</v>
      </c>
      <c r="L26" s="63" t="str">
        <f t="shared" si="1"/>
        <v>Không đạt</v>
      </c>
      <c r="M26" s="63"/>
      <c r="N26" s="63"/>
      <c r="O26" s="63"/>
    </row>
    <row r="27" spans="1:15" ht="16.5">
      <c r="A27" s="56">
        <v>18</v>
      </c>
      <c r="B27" s="58" t="s">
        <v>58</v>
      </c>
      <c r="C27" s="59" t="s">
        <v>309</v>
      </c>
      <c r="D27" s="60">
        <v>35688</v>
      </c>
      <c r="E27" s="61" t="s">
        <v>21</v>
      </c>
      <c r="F27" s="57" t="s">
        <v>307</v>
      </c>
      <c r="G27" s="62"/>
      <c r="H27" s="63">
        <v>20</v>
      </c>
      <c r="I27" s="63">
        <v>14.5</v>
      </c>
      <c r="J27" s="63">
        <v>18</v>
      </c>
      <c r="K27" s="63">
        <f t="shared" si="0"/>
        <v>52.5</v>
      </c>
      <c r="L27" s="63" t="str">
        <f t="shared" si="1"/>
        <v>Đạt</v>
      </c>
      <c r="M27" s="63"/>
      <c r="N27" s="63"/>
      <c r="O27" s="63"/>
    </row>
    <row r="28" spans="1:15" ht="16.5">
      <c r="A28" s="56">
        <v>19</v>
      </c>
      <c r="B28" s="58" t="s">
        <v>31</v>
      </c>
      <c r="C28" s="59" t="s">
        <v>338</v>
      </c>
      <c r="D28" s="60">
        <v>35524</v>
      </c>
      <c r="E28" s="61" t="s">
        <v>21</v>
      </c>
      <c r="F28" s="57" t="s">
        <v>355</v>
      </c>
      <c r="G28" s="62"/>
      <c r="H28" s="63">
        <v>38</v>
      </c>
      <c r="I28" s="63">
        <v>19</v>
      </c>
      <c r="J28" s="63">
        <v>16</v>
      </c>
      <c r="K28" s="63">
        <f t="shared" si="0"/>
        <v>73</v>
      </c>
      <c r="L28" s="63" t="str">
        <f t="shared" si="1"/>
        <v>Đạt</v>
      </c>
      <c r="M28" s="63"/>
      <c r="N28" s="63"/>
      <c r="O28" s="63"/>
    </row>
    <row r="29" spans="1:15" ht="16.5">
      <c r="A29" s="56">
        <v>20</v>
      </c>
      <c r="B29" s="58" t="s">
        <v>337</v>
      </c>
      <c r="C29" s="59" t="s">
        <v>338</v>
      </c>
      <c r="D29" s="60">
        <v>35529</v>
      </c>
      <c r="E29" s="61" t="s">
        <v>9</v>
      </c>
      <c r="F29" s="57" t="s">
        <v>339</v>
      </c>
      <c r="G29" s="62"/>
      <c r="H29" s="63">
        <v>40</v>
      </c>
      <c r="I29" s="63">
        <v>17</v>
      </c>
      <c r="J29" s="63">
        <v>16</v>
      </c>
      <c r="K29" s="63">
        <f t="shared" si="0"/>
        <v>73</v>
      </c>
      <c r="L29" s="63" t="str">
        <f t="shared" si="1"/>
        <v>Đạt</v>
      </c>
      <c r="M29" s="63"/>
      <c r="N29" s="63"/>
      <c r="O29" s="63"/>
    </row>
    <row r="30" spans="1:15" ht="16.5" hidden="1">
      <c r="A30" s="56">
        <v>21</v>
      </c>
      <c r="B30" s="58" t="s">
        <v>187</v>
      </c>
      <c r="C30" s="59" t="s">
        <v>57</v>
      </c>
      <c r="D30" s="60">
        <v>35774</v>
      </c>
      <c r="E30" s="61" t="s">
        <v>342</v>
      </c>
      <c r="F30" s="57" t="s">
        <v>454</v>
      </c>
      <c r="G30" s="62"/>
      <c r="H30" s="63">
        <v>21</v>
      </c>
      <c r="I30" s="63">
        <v>18.5</v>
      </c>
      <c r="J30" s="63">
        <v>8</v>
      </c>
      <c r="K30" s="63">
        <f t="shared" si="0"/>
        <v>47.5</v>
      </c>
      <c r="L30" s="63" t="str">
        <f t="shared" si="1"/>
        <v>Không đạt</v>
      </c>
      <c r="M30" s="63"/>
      <c r="N30" s="63"/>
      <c r="O30" s="63"/>
    </row>
    <row r="31" spans="1:15" ht="16.5" hidden="1">
      <c r="A31" s="56">
        <v>22</v>
      </c>
      <c r="B31" s="58" t="s">
        <v>242</v>
      </c>
      <c r="C31" s="59" t="s">
        <v>145</v>
      </c>
      <c r="D31" s="60">
        <v>35615</v>
      </c>
      <c r="E31" s="61" t="s">
        <v>13</v>
      </c>
      <c r="F31" s="57" t="s">
        <v>474</v>
      </c>
      <c r="G31" s="62"/>
      <c r="H31" s="63" t="s">
        <v>508</v>
      </c>
      <c r="I31" s="63" t="s">
        <v>508</v>
      </c>
      <c r="J31" s="63" t="s">
        <v>508</v>
      </c>
      <c r="K31" s="63">
        <f t="shared" si="0"/>
        <v>0</v>
      </c>
      <c r="L31" s="63" t="str">
        <f t="shared" si="1"/>
        <v>Không đạt</v>
      </c>
      <c r="M31" s="63"/>
      <c r="N31" s="63"/>
      <c r="O31" s="63"/>
    </row>
    <row r="32" spans="1:15" ht="16.5">
      <c r="A32" s="56">
        <v>23</v>
      </c>
      <c r="B32" s="58" t="s">
        <v>442</v>
      </c>
      <c r="C32" s="59" t="s">
        <v>185</v>
      </c>
      <c r="D32" s="60">
        <v>35297</v>
      </c>
      <c r="E32" s="61" t="s">
        <v>342</v>
      </c>
      <c r="F32" s="57" t="s">
        <v>443</v>
      </c>
      <c r="G32" s="62"/>
      <c r="H32" s="63">
        <v>25</v>
      </c>
      <c r="I32" s="63">
        <v>18</v>
      </c>
      <c r="J32" s="63">
        <v>12</v>
      </c>
      <c r="K32" s="63">
        <f t="shared" si="0"/>
        <v>55</v>
      </c>
      <c r="L32" s="63" t="str">
        <f t="shared" si="1"/>
        <v>Đạt</v>
      </c>
      <c r="M32" s="63"/>
      <c r="N32" s="63"/>
      <c r="O32" s="63"/>
    </row>
    <row r="33" spans="1:15" ht="16.5" hidden="1">
      <c r="A33" s="56">
        <v>24</v>
      </c>
      <c r="B33" s="58" t="s">
        <v>48</v>
      </c>
      <c r="C33" s="59" t="s">
        <v>185</v>
      </c>
      <c r="D33" s="60">
        <v>35201</v>
      </c>
      <c r="E33" s="61" t="s">
        <v>8</v>
      </c>
      <c r="F33" s="57" t="s">
        <v>385</v>
      </c>
      <c r="G33" s="62"/>
      <c r="H33" s="63">
        <v>17</v>
      </c>
      <c r="I33" s="63">
        <v>11</v>
      </c>
      <c r="J33" s="63">
        <v>10</v>
      </c>
      <c r="K33" s="63">
        <f t="shared" si="0"/>
        <v>38</v>
      </c>
      <c r="L33" s="63" t="str">
        <f t="shared" si="1"/>
        <v>Không đạt</v>
      </c>
      <c r="M33" s="63"/>
      <c r="N33" s="63"/>
      <c r="O33" s="63"/>
    </row>
    <row r="34" spans="1:15" ht="16.5">
      <c r="A34" s="56">
        <v>25</v>
      </c>
      <c r="B34" s="58" t="s">
        <v>31</v>
      </c>
      <c r="C34" s="59" t="s">
        <v>185</v>
      </c>
      <c r="D34" s="60">
        <v>35777</v>
      </c>
      <c r="E34" s="61" t="s">
        <v>29</v>
      </c>
      <c r="F34" s="57" t="s">
        <v>385</v>
      </c>
      <c r="G34" s="62"/>
      <c r="H34" s="63">
        <v>36</v>
      </c>
      <c r="I34" s="63">
        <v>6</v>
      </c>
      <c r="J34" s="63">
        <v>14</v>
      </c>
      <c r="K34" s="63">
        <f t="shared" si="0"/>
        <v>56</v>
      </c>
      <c r="L34" s="63" t="str">
        <f t="shared" si="1"/>
        <v>Đạt</v>
      </c>
      <c r="M34" s="63"/>
      <c r="N34" s="63"/>
      <c r="O34" s="63"/>
    </row>
    <row r="35" spans="1:15" ht="16.5">
      <c r="A35" s="56">
        <v>26</v>
      </c>
      <c r="B35" s="58" t="s">
        <v>480</v>
      </c>
      <c r="C35" s="59" t="s">
        <v>481</v>
      </c>
      <c r="D35" s="60">
        <v>35190</v>
      </c>
      <c r="E35" s="61" t="s">
        <v>29</v>
      </c>
      <c r="F35" s="57" t="s">
        <v>479</v>
      </c>
      <c r="G35" s="62"/>
      <c r="H35" s="63">
        <v>33</v>
      </c>
      <c r="I35" s="63">
        <v>17</v>
      </c>
      <c r="J35" s="63">
        <v>12</v>
      </c>
      <c r="K35" s="63">
        <f t="shared" si="0"/>
        <v>62</v>
      </c>
      <c r="L35" s="63" t="str">
        <f t="shared" si="1"/>
        <v>Đạt</v>
      </c>
      <c r="M35" s="63"/>
      <c r="N35" s="63"/>
      <c r="O35" s="63"/>
    </row>
    <row r="36" spans="1:15" ht="16.5">
      <c r="A36" s="56">
        <v>27</v>
      </c>
      <c r="B36" s="58" t="s">
        <v>248</v>
      </c>
      <c r="C36" s="59" t="s">
        <v>98</v>
      </c>
      <c r="D36" s="60">
        <v>35622</v>
      </c>
      <c r="E36" s="61" t="s">
        <v>13</v>
      </c>
      <c r="F36" s="57" t="s">
        <v>355</v>
      </c>
      <c r="G36" s="62"/>
      <c r="H36" s="63">
        <v>42</v>
      </c>
      <c r="I36" s="63">
        <v>19.5</v>
      </c>
      <c r="J36" s="63">
        <v>15</v>
      </c>
      <c r="K36" s="63">
        <f t="shared" si="0"/>
        <v>76.5</v>
      </c>
      <c r="L36" s="63" t="str">
        <f t="shared" si="1"/>
        <v>Đạt</v>
      </c>
      <c r="M36" s="63"/>
      <c r="N36" s="63"/>
      <c r="O36" s="63"/>
    </row>
    <row r="37" spans="1:15" ht="16.5">
      <c r="A37" s="56">
        <v>28</v>
      </c>
      <c r="B37" s="58" t="s">
        <v>149</v>
      </c>
      <c r="C37" s="59" t="s">
        <v>83</v>
      </c>
      <c r="D37" s="60">
        <v>35589</v>
      </c>
      <c r="E37" s="61" t="s">
        <v>13</v>
      </c>
      <c r="F37" s="57" t="s">
        <v>339</v>
      </c>
      <c r="G37" s="62"/>
      <c r="H37" s="63">
        <v>51</v>
      </c>
      <c r="I37" s="63">
        <v>19</v>
      </c>
      <c r="J37" s="63">
        <v>20</v>
      </c>
      <c r="K37" s="63">
        <f t="shared" si="0"/>
        <v>90</v>
      </c>
      <c r="L37" s="63" t="str">
        <f t="shared" si="1"/>
        <v>Đạt</v>
      </c>
      <c r="M37" s="63"/>
      <c r="N37" s="63"/>
      <c r="O37" s="63"/>
    </row>
    <row r="38" spans="1:15" ht="16.5">
      <c r="A38" s="56">
        <v>29</v>
      </c>
      <c r="B38" s="58" t="s">
        <v>143</v>
      </c>
      <c r="C38" s="59" t="s">
        <v>83</v>
      </c>
      <c r="D38" s="60">
        <v>35601</v>
      </c>
      <c r="E38" s="61" t="s">
        <v>23</v>
      </c>
      <c r="F38" s="57" t="s">
        <v>355</v>
      </c>
      <c r="G38" s="62"/>
      <c r="H38" s="63">
        <v>30</v>
      </c>
      <c r="I38" s="63">
        <v>9</v>
      </c>
      <c r="J38" s="63">
        <v>13</v>
      </c>
      <c r="K38" s="63">
        <f t="shared" si="0"/>
        <v>52</v>
      </c>
      <c r="L38" s="63" t="str">
        <f t="shared" si="1"/>
        <v>Đạt</v>
      </c>
      <c r="M38" s="63"/>
      <c r="N38" s="63"/>
      <c r="O38" s="63"/>
    </row>
    <row r="39" spans="1:15" ht="16.5">
      <c r="A39" s="56">
        <v>30</v>
      </c>
      <c r="B39" s="58" t="s">
        <v>6</v>
      </c>
      <c r="C39" s="59" t="s">
        <v>83</v>
      </c>
      <c r="D39" s="60">
        <v>35490</v>
      </c>
      <c r="E39" s="61" t="s">
        <v>21</v>
      </c>
      <c r="F39" s="57" t="s">
        <v>385</v>
      </c>
      <c r="G39" s="62"/>
      <c r="H39" s="63">
        <v>26</v>
      </c>
      <c r="I39" s="63">
        <v>17.5</v>
      </c>
      <c r="J39" s="63">
        <v>12</v>
      </c>
      <c r="K39" s="63">
        <f t="shared" si="0"/>
        <v>55.5</v>
      </c>
      <c r="L39" s="63" t="str">
        <f t="shared" si="1"/>
        <v>Đạt</v>
      </c>
      <c r="M39" s="63"/>
      <c r="N39" s="63"/>
      <c r="O39" s="63"/>
    </row>
    <row r="40" spans="1:15" ht="16.5">
      <c r="A40" s="56">
        <v>31</v>
      </c>
      <c r="B40" s="58" t="s">
        <v>174</v>
      </c>
      <c r="C40" s="59" t="s">
        <v>83</v>
      </c>
      <c r="D40" s="60">
        <v>35594</v>
      </c>
      <c r="E40" s="61" t="s">
        <v>23</v>
      </c>
      <c r="F40" s="57" t="s">
        <v>307</v>
      </c>
      <c r="G40" s="62"/>
      <c r="H40" s="63">
        <v>33</v>
      </c>
      <c r="I40" s="63">
        <v>16</v>
      </c>
      <c r="J40" s="63">
        <v>13</v>
      </c>
      <c r="K40" s="63">
        <f t="shared" si="0"/>
        <v>62</v>
      </c>
      <c r="L40" s="63" t="str">
        <f t="shared" si="1"/>
        <v>Đạt</v>
      </c>
      <c r="M40" s="63"/>
      <c r="N40" s="63"/>
      <c r="O40" s="63"/>
    </row>
    <row r="41" spans="1:15" ht="16.5">
      <c r="A41" s="56">
        <v>32</v>
      </c>
      <c r="B41" s="58" t="s">
        <v>357</v>
      </c>
      <c r="C41" s="59" t="s">
        <v>83</v>
      </c>
      <c r="D41" s="60">
        <v>35650</v>
      </c>
      <c r="E41" s="61" t="s">
        <v>22</v>
      </c>
      <c r="F41" s="57" t="s">
        <v>355</v>
      </c>
      <c r="G41" s="62"/>
      <c r="H41" s="63">
        <v>35</v>
      </c>
      <c r="I41" s="63">
        <v>17</v>
      </c>
      <c r="J41" s="63">
        <v>15</v>
      </c>
      <c r="K41" s="63">
        <f t="shared" si="0"/>
        <v>67</v>
      </c>
      <c r="L41" s="63" t="str">
        <f t="shared" si="1"/>
        <v>Đạt</v>
      </c>
      <c r="M41" s="63"/>
      <c r="N41" s="63"/>
      <c r="O41" s="63"/>
    </row>
    <row r="42" spans="1:15" ht="16.5">
      <c r="A42" s="56">
        <v>33</v>
      </c>
      <c r="B42" s="58" t="s">
        <v>183</v>
      </c>
      <c r="C42" s="59" t="s">
        <v>25</v>
      </c>
      <c r="D42" s="60">
        <v>34984</v>
      </c>
      <c r="E42" s="61" t="s">
        <v>29</v>
      </c>
      <c r="F42" s="57" t="s">
        <v>355</v>
      </c>
      <c r="G42" s="62"/>
      <c r="H42" s="63">
        <v>36</v>
      </c>
      <c r="I42" s="63">
        <v>16.5</v>
      </c>
      <c r="J42" s="63">
        <v>15</v>
      </c>
      <c r="K42" s="63">
        <f t="shared" si="0"/>
        <v>67.5</v>
      </c>
      <c r="L42" s="63" t="str">
        <f t="shared" si="1"/>
        <v>Đạt</v>
      </c>
      <c r="M42" s="63"/>
      <c r="N42" s="63"/>
      <c r="O42" s="63"/>
    </row>
    <row r="43" spans="1:15" ht="16.5">
      <c r="A43" s="56">
        <v>34</v>
      </c>
      <c r="B43" s="58" t="s">
        <v>386</v>
      </c>
      <c r="C43" s="59" t="s">
        <v>25</v>
      </c>
      <c r="D43" s="60">
        <v>35727</v>
      </c>
      <c r="E43" s="61" t="s">
        <v>342</v>
      </c>
      <c r="F43" s="57" t="s">
        <v>385</v>
      </c>
      <c r="G43" s="62"/>
      <c r="H43" s="63">
        <v>39</v>
      </c>
      <c r="I43" s="63">
        <v>18</v>
      </c>
      <c r="J43" s="63">
        <v>15</v>
      </c>
      <c r="K43" s="63">
        <f t="shared" si="0"/>
        <v>72</v>
      </c>
      <c r="L43" s="63" t="str">
        <f t="shared" si="1"/>
        <v>Đạt</v>
      </c>
      <c r="M43" s="63"/>
      <c r="N43" s="63"/>
      <c r="O43" s="63"/>
    </row>
    <row r="44" spans="1:15" ht="16.5">
      <c r="A44" s="56">
        <v>35</v>
      </c>
      <c r="B44" s="58" t="s">
        <v>341</v>
      </c>
      <c r="C44" s="59" t="s">
        <v>25</v>
      </c>
      <c r="D44" s="60">
        <v>35727</v>
      </c>
      <c r="E44" s="61" t="s">
        <v>342</v>
      </c>
      <c r="F44" s="57" t="s">
        <v>339</v>
      </c>
      <c r="G44" s="62"/>
      <c r="H44" s="63">
        <v>36</v>
      </c>
      <c r="I44" s="63">
        <v>18</v>
      </c>
      <c r="J44" s="63">
        <v>13</v>
      </c>
      <c r="K44" s="63">
        <f t="shared" si="0"/>
        <v>67</v>
      </c>
      <c r="L44" s="63" t="str">
        <f t="shared" si="1"/>
        <v>Đạt</v>
      </c>
      <c r="M44" s="63"/>
      <c r="N44" s="63"/>
      <c r="O44" s="63"/>
    </row>
    <row r="45" spans="1:15" ht="16.5">
      <c r="A45" s="56">
        <v>36</v>
      </c>
      <c r="B45" s="58" t="s">
        <v>241</v>
      </c>
      <c r="C45" s="59" t="s">
        <v>25</v>
      </c>
      <c r="D45" s="60">
        <v>35782</v>
      </c>
      <c r="E45" s="61" t="s">
        <v>21</v>
      </c>
      <c r="F45" s="57" t="s">
        <v>443</v>
      </c>
      <c r="G45" s="62"/>
      <c r="H45" s="63">
        <v>24</v>
      </c>
      <c r="I45" s="63">
        <v>15.5</v>
      </c>
      <c r="J45" s="63">
        <v>14</v>
      </c>
      <c r="K45" s="63">
        <f t="shared" si="0"/>
        <v>53.5</v>
      </c>
      <c r="L45" s="63" t="str">
        <f t="shared" si="1"/>
        <v>Đạt</v>
      </c>
      <c r="M45" s="63"/>
      <c r="N45" s="63"/>
      <c r="O45" s="63"/>
    </row>
    <row r="46" spans="1:15" ht="16.5">
      <c r="A46" s="56">
        <v>37</v>
      </c>
      <c r="B46" s="58" t="s">
        <v>260</v>
      </c>
      <c r="C46" s="59" t="s">
        <v>19</v>
      </c>
      <c r="D46" s="60" t="s">
        <v>497</v>
      </c>
      <c r="E46" s="61" t="s">
        <v>40</v>
      </c>
      <c r="F46" s="57" t="s">
        <v>261</v>
      </c>
      <c r="G46" s="62"/>
      <c r="H46" s="63">
        <v>22</v>
      </c>
      <c r="I46" s="63">
        <v>18</v>
      </c>
      <c r="J46" s="63">
        <v>14</v>
      </c>
      <c r="K46" s="63">
        <f t="shared" si="0"/>
        <v>54</v>
      </c>
      <c r="L46" s="63" t="str">
        <f t="shared" si="1"/>
        <v>Đạt</v>
      </c>
      <c r="M46" s="63"/>
      <c r="N46" s="63">
        <v>18</v>
      </c>
      <c r="O46" s="63">
        <v>14</v>
      </c>
    </row>
    <row r="47" spans="1:15" ht="16.5">
      <c r="A47" s="56">
        <v>38</v>
      </c>
      <c r="B47" s="58" t="s">
        <v>184</v>
      </c>
      <c r="C47" s="59" t="s">
        <v>84</v>
      </c>
      <c r="D47" s="60">
        <v>35520</v>
      </c>
      <c r="E47" s="61" t="s">
        <v>21</v>
      </c>
      <c r="F47" s="57" t="s">
        <v>278</v>
      </c>
      <c r="G47" s="62"/>
      <c r="H47" s="63">
        <v>38</v>
      </c>
      <c r="I47" s="63">
        <v>8.5</v>
      </c>
      <c r="J47" s="63">
        <v>8</v>
      </c>
      <c r="K47" s="63">
        <f t="shared" si="0"/>
        <v>54.5</v>
      </c>
      <c r="L47" s="63" t="str">
        <f t="shared" si="1"/>
        <v>Đạt</v>
      </c>
      <c r="M47" s="63"/>
      <c r="N47" s="63"/>
      <c r="O47" s="63"/>
    </row>
    <row r="48" spans="1:15" ht="16.5">
      <c r="A48" s="56">
        <v>39</v>
      </c>
      <c r="B48" s="58" t="s">
        <v>269</v>
      </c>
      <c r="C48" s="59" t="s">
        <v>84</v>
      </c>
      <c r="D48" s="60">
        <v>35601</v>
      </c>
      <c r="E48" s="61" t="s">
        <v>21</v>
      </c>
      <c r="F48" s="57" t="s">
        <v>278</v>
      </c>
      <c r="G48" s="62"/>
      <c r="H48" s="63">
        <v>34</v>
      </c>
      <c r="I48" s="63">
        <v>17</v>
      </c>
      <c r="J48" s="63">
        <v>11</v>
      </c>
      <c r="K48" s="63">
        <f t="shared" si="0"/>
        <v>62</v>
      </c>
      <c r="L48" s="63" t="str">
        <f t="shared" si="1"/>
        <v>Đạt</v>
      </c>
      <c r="M48" s="63"/>
      <c r="N48" s="63"/>
      <c r="O48" s="63"/>
    </row>
    <row r="49" spans="1:15" ht="16.5">
      <c r="A49" s="56">
        <v>40</v>
      </c>
      <c r="B49" s="58" t="s">
        <v>387</v>
      </c>
      <c r="C49" s="59" t="s">
        <v>46</v>
      </c>
      <c r="D49" s="60">
        <v>35504</v>
      </c>
      <c r="E49" s="61" t="s">
        <v>11</v>
      </c>
      <c r="F49" s="57" t="s">
        <v>385</v>
      </c>
      <c r="G49" s="62"/>
      <c r="H49" s="63">
        <v>35</v>
      </c>
      <c r="I49" s="63">
        <v>17</v>
      </c>
      <c r="J49" s="63">
        <v>12</v>
      </c>
      <c r="K49" s="63">
        <f t="shared" si="0"/>
        <v>64</v>
      </c>
      <c r="L49" s="63" t="str">
        <f t="shared" si="1"/>
        <v>Đạt</v>
      </c>
      <c r="M49" s="63"/>
      <c r="N49" s="63"/>
      <c r="O49" s="63"/>
    </row>
    <row r="50" spans="1:15" ht="16.5">
      <c r="A50" s="56">
        <v>41</v>
      </c>
      <c r="B50" s="58" t="s">
        <v>26</v>
      </c>
      <c r="C50" s="59" t="s">
        <v>46</v>
      </c>
      <c r="D50" s="60">
        <v>35485</v>
      </c>
      <c r="E50" s="61" t="s">
        <v>9</v>
      </c>
      <c r="F50" s="57" t="s">
        <v>339</v>
      </c>
      <c r="G50" s="62"/>
      <c r="H50" s="63">
        <v>31</v>
      </c>
      <c r="I50" s="63">
        <v>18</v>
      </c>
      <c r="J50" s="63">
        <v>17</v>
      </c>
      <c r="K50" s="63">
        <f t="shared" si="0"/>
        <v>66</v>
      </c>
      <c r="L50" s="63" t="str">
        <f t="shared" si="1"/>
        <v>Đạt</v>
      </c>
      <c r="M50" s="63"/>
      <c r="N50" s="63"/>
      <c r="O50" s="63"/>
    </row>
    <row r="51" spans="1:15" ht="16.5">
      <c r="A51" s="56">
        <v>42</v>
      </c>
      <c r="B51" s="58" t="s">
        <v>26</v>
      </c>
      <c r="C51" s="59" t="s">
        <v>46</v>
      </c>
      <c r="D51" s="60">
        <v>35654</v>
      </c>
      <c r="E51" s="61" t="s">
        <v>23</v>
      </c>
      <c r="F51" s="57" t="s">
        <v>355</v>
      </c>
      <c r="G51" s="62"/>
      <c r="H51" s="63">
        <v>27</v>
      </c>
      <c r="I51" s="63">
        <v>17.5</v>
      </c>
      <c r="J51" s="63">
        <v>10</v>
      </c>
      <c r="K51" s="63">
        <f t="shared" si="0"/>
        <v>54.5</v>
      </c>
      <c r="L51" s="63" t="str">
        <f t="shared" si="1"/>
        <v>Đạt</v>
      </c>
      <c r="M51" s="63"/>
      <c r="N51" s="63"/>
      <c r="O51" s="63"/>
    </row>
    <row r="52" spans="1:15" ht="16.5">
      <c r="A52" s="56">
        <v>43</v>
      </c>
      <c r="B52" s="58" t="s">
        <v>74</v>
      </c>
      <c r="C52" s="59" t="s">
        <v>46</v>
      </c>
      <c r="D52" s="60">
        <v>35154</v>
      </c>
      <c r="E52" s="61" t="s">
        <v>21</v>
      </c>
      <c r="F52" s="57" t="s">
        <v>385</v>
      </c>
      <c r="G52" s="62"/>
      <c r="H52" s="63">
        <v>42</v>
      </c>
      <c r="I52" s="63">
        <v>18</v>
      </c>
      <c r="J52" s="63">
        <v>17</v>
      </c>
      <c r="K52" s="63">
        <f t="shared" si="0"/>
        <v>77</v>
      </c>
      <c r="L52" s="63" t="str">
        <f t="shared" si="1"/>
        <v>Đạt</v>
      </c>
      <c r="M52" s="63"/>
      <c r="N52" s="63"/>
      <c r="O52" s="63"/>
    </row>
    <row r="53" spans="1:15" ht="16.5">
      <c r="A53" s="56">
        <v>44</v>
      </c>
      <c r="B53" s="58" t="s">
        <v>252</v>
      </c>
      <c r="C53" s="59" t="s">
        <v>46</v>
      </c>
      <c r="D53" s="60">
        <v>35593</v>
      </c>
      <c r="E53" s="61" t="s">
        <v>8</v>
      </c>
      <c r="F53" s="57" t="s">
        <v>454</v>
      </c>
      <c r="G53" s="62"/>
      <c r="H53" s="63">
        <v>25</v>
      </c>
      <c r="I53" s="63">
        <v>18.5</v>
      </c>
      <c r="J53" s="63">
        <v>14</v>
      </c>
      <c r="K53" s="63">
        <f t="shared" si="0"/>
        <v>57.5</v>
      </c>
      <c r="L53" s="63" t="str">
        <f t="shared" si="1"/>
        <v>Đạt</v>
      </c>
      <c r="M53" s="63"/>
      <c r="N53" s="63"/>
      <c r="O53" s="63"/>
    </row>
    <row r="54" spans="1:15" ht="16.5">
      <c r="A54" s="56">
        <v>45</v>
      </c>
      <c r="B54" s="58" t="s">
        <v>48</v>
      </c>
      <c r="C54" s="59" t="s">
        <v>32</v>
      </c>
      <c r="D54" s="60">
        <v>35677</v>
      </c>
      <c r="E54" s="61" t="s">
        <v>310</v>
      </c>
      <c r="F54" s="57" t="s">
        <v>307</v>
      </c>
      <c r="G54" s="62"/>
      <c r="H54" s="63">
        <v>38</v>
      </c>
      <c r="I54" s="63">
        <v>19</v>
      </c>
      <c r="J54" s="63">
        <v>8</v>
      </c>
      <c r="K54" s="63">
        <f t="shared" si="0"/>
        <v>65</v>
      </c>
      <c r="L54" s="63" t="str">
        <f t="shared" si="1"/>
        <v>Đạt</v>
      </c>
      <c r="M54" s="63"/>
      <c r="N54" s="63"/>
      <c r="O54" s="63"/>
    </row>
    <row r="55" spans="1:15" ht="16.5">
      <c r="A55" s="56">
        <v>46</v>
      </c>
      <c r="B55" s="58" t="s">
        <v>388</v>
      </c>
      <c r="C55" s="59" t="s">
        <v>32</v>
      </c>
      <c r="D55" s="60">
        <v>35668</v>
      </c>
      <c r="E55" s="61" t="s">
        <v>21</v>
      </c>
      <c r="F55" s="57" t="s">
        <v>385</v>
      </c>
      <c r="G55" s="62"/>
      <c r="H55" s="63">
        <v>37</v>
      </c>
      <c r="I55" s="63">
        <v>17</v>
      </c>
      <c r="J55" s="63">
        <v>15</v>
      </c>
      <c r="K55" s="63">
        <f t="shared" si="0"/>
        <v>69</v>
      </c>
      <c r="L55" s="63" t="str">
        <f t="shared" si="1"/>
        <v>Đạt</v>
      </c>
      <c r="M55" s="63"/>
      <c r="N55" s="63"/>
      <c r="O55" s="63"/>
    </row>
    <row r="56" spans="1:15" ht="16.5" hidden="1">
      <c r="A56" s="56">
        <v>47</v>
      </c>
      <c r="B56" s="58" t="s">
        <v>343</v>
      </c>
      <c r="C56" s="59" t="s">
        <v>49</v>
      </c>
      <c r="D56" s="60">
        <v>35366</v>
      </c>
      <c r="E56" s="61" t="s">
        <v>23</v>
      </c>
      <c r="F56" s="57" t="s">
        <v>339</v>
      </c>
      <c r="G56" s="62"/>
      <c r="H56" s="63" t="s">
        <v>508</v>
      </c>
      <c r="I56" s="63" t="s">
        <v>508</v>
      </c>
      <c r="J56" s="63" t="s">
        <v>508</v>
      </c>
      <c r="K56" s="63">
        <f t="shared" si="0"/>
        <v>0</v>
      </c>
      <c r="L56" s="63" t="str">
        <f t="shared" si="1"/>
        <v>Không đạt</v>
      </c>
      <c r="M56" s="63"/>
      <c r="N56" s="63"/>
      <c r="O56" s="63"/>
    </row>
    <row r="57" spans="1:15" ht="16.5">
      <c r="A57" s="56">
        <v>48</v>
      </c>
      <c r="B57" s="58" t="s">
        <v>58</v>
      </c>
      <c r="C57" s="59" t="s">
        <v>49</v>
      </c>
      <c r="D57" s="60">
        <v>35439</v>
      </c>
      <c r="E57" s="61" t="s">
        <v>23</v>
      </c>
      <c r="F57" s="57" t="s">
        <v>339</v>
      </c>
      <c r="G57" s="62"/>
      <c r="H57" s="63">
        <v>32</v>
      </c>
      <c r="I57" s="63">
        <v>19</v>
      </c>
      <c r="J57" s="63">
        <v>12</v>
      </c>
      <c r="K57" s="63">
        <f t="shared" si="0"/>
        <v>63</v>
      </c>
      <c r="L57" s="63" t="str">
        <f t="shared" si="1"/>
        <v>Đạt</v>
      </c>
      <c r="M57" s="63"/>
      <c r="N57" s="63"/>
      <c r="O57" s="63"/>
    </row>
    <row r="58" spans="1:15" ht="16.5">
      <c r="A58" s="56">
        <v>49</v>
      </c>
      <c r="B58" s="58" t="s">
        <v>37</v>
      </c>
      <c r="C58" s="59" t="s">
        <v>49</v>
      </c>
      <c r="D58" s="60">
        <v>35541</v>
      </c>
      <c r="E58" s="61" t="s">
        <v>23</v>
      </c>
      <c r="F58" s="57" t="s">
        <v>355</v>
      </c>
      <c r="G58" s="62"/>
      <c r="H58" s="63">
        <v>30</v>
      </c>
      <c r="I58" s="63">
        <v>19</v>
      </c>
      <c r="J58" s="63">
        <v>13</v>
      </c>
      <c r="K58" s="63">
        <f t="shared" si="0"/>
        <v>62</v>
      </c>
      <c r="L58" s="63" t="str">
        <f t="shared" si="1"/>
        <v>Đạt</v>
      </c>
      <c r="M58" s="63"/>
      <c r="N58" s="63"/>
      <c r="O58" s="63"/>
    </row>
    <row r="59" spans="1:15" ht="16.5">
      <c r="A59" s="56">
        <v>50</v>
      </c>
      <c r="B59" s="58" t="s">
        <v>61</v>
      </c>
      <c r="C59" s="59" t="s">
        <v>49</v>
      </c>
      <c r="D59" s="60">
        <v>35481</v>
      </c>
      <c r="E59" s="61" t="s">
        <v>11</v>
      </c>
      <c r="F59" s="57" t="s">
        <v>385</v>
      </c>
      <c r="G59" s="62"/>
      <c r="H59" s="63">
        <v>47</v>
      </c>
      <c r="I59" s="63">
        <v>18.5</v>
      </c>
      <c r="J59" s="63">
        <v>13</v>
      </c>
      <c r="K59" s="63">
        <f t="shared" si="0"/>
        <v>78.5</v>
      </c>
      <c r="L59" s="63" t="str">
        <f t="shared" si="1"/>
        <v>Đạt</v>
      </c>
      <c r="M59" s="63"/>
      <c r="N59" s="63"/>
      <c r="O59" s="63"/>
    </row>
    <row r="60" spans="1:15" ht="16.5">
      <c r="A60" s="56">
        <v>51</v>
      </c>
      <c r="B60" s="58" t="s">
        <v>31</v>
      </c>
      <c r="C60" s="59" t="s">
        <v>49</v>
      </c>
      <c r="D60" s="60">
        <v>35625</v>
      </c>
      <c r="E60" s="61" t="s">
        <v>21</v>
      </c>
      <c r="F60" s="57" t="s">
        <v>385</v>
      </c>
      <c r="G60" s="62"/>
      <c r="H60" s="63">
        <v>41</v>
      </c>
      <c r="I60" s="63">
        <v>18.5</v>
      </c>
      <c r="J60" s="63">
        <v>13</v>
      </c>
      <c r="K60" s="63">
        <f t="shared" si="0"/>
        <v>72.5</v>
      </c>
      <c r="L60" s="63" t="str">
        <f t="shared" si="1"/>
        <v>Đạt</v>
      </c>
      <c r="M60" s="63"/>
      <c r="N60" s="63"/>
      <c r="O60" s="63"/>
    </row>
    <row r="61" spans="1:15" ht="16.5">
      <c r="A61" s="56">
        <v>52</v>
      </c>
      <c r="B61" s="58" t="s">
        <v>389</v>
      </c>
      <c r="C61" s="59" t="s">
        <v>175</v>
      </c>
      <c r="D61" s="60">
        <v>35639</v>
      </c>
      <c r="E61" s="61" t="s">
        <v>11</v>
      </c>
      <c r="F61" s="57" t="s">
        <v>385</v>
      </c>
      <c r="G61" s="62"/>
      <c r="H61" s="63">
        <v>30</v>
      </c>
      <c r="I61" s="63">
        <v>18</v>
      </c>
      <c r="J61" s="63">
        <v>13</v>
      </c>
      <c r="K61" s="63">
        <f t="shared" si="0"/>
        <v>61</v>
      </c>
      <c r="L61" s="63" t="str">
        <f t="shared" si="1"/>
        <v>Đạt</v>
      </c>
      <c r="M61" s="63"/>
      <c r="N61" s="63"/>
      <c r="O61" s="63"/>
    </row>
    <row r="62" spans="1:15" ht="16.5">
      <c r="A62" s="56">
        <v>53</v>
      </c>
      <c r="B62" s="58" t="s">
        <v>260</v>
      </c>
      <c r="C62" s="59" t="s">
        <v>175</v>
      </c>
      <c r="D62" s="60">
        <v>35744</v>
      </c>
      <c r="E62" s="61" t="s">
        <v>23</v>
      </c>
      <c r="F62" s="57" t="s">
        <v>339</v>
      </c>
      <c r="G62" s="62"/>
      <c r="H62" s="63">
        <v>34</v>
      </c>
      <c r="I62" s="63">
        <v>17</v>
      </c>
      <c r="J62" s="63">
        <v>15</v>
      </c>
      <c r="K62" s="63">
        <f t="shared" si="0"/>
        <v>66</v>
      </c>
      <c r="L62" s="63" t="str">
        <f t="shared" si="1"/>
        <v>Đạt</v>
      </c>
      <c r="M62" s="63"/>
      <c r="N62" s="63"/>
      <c r="O62" s="63"/>
    </row>
    <row r="63" spans="1:15" ht="16.5">
      <c r="A63" s="56">
        <v>54</v>
      </c>
      <c r="B63" s="58" t="s">
        <v>359</v>
      </c>
      <c r="C63" s="59" t="s">
        <v>78</v>
      </c>
      <c r="D63" s="60">
        <v>35097</v>
      </c>
      <c r="E63" s="61" t="s">
        <v>11</v>
      </c>
      <c r="F63" s="57" t="s">
        <v>355</v>
      </c>
      <c r="G63" s="62"/>
      <c r="H63" s="63">
        <v>33</v>
      </c>
      <c r="I63" s="63">
        <v>19</v>
      </c>
      <c r="J63" s="63">
        <v>15</v>
      </c>
      <c r="K63" s="63">
        <f t="shared" si="0"/>
        <v>67</v>
      </c>
      <c r="L63" s="63" t="str">
        <f t="shared" si="1"/>
        <v>Đạt</v>
      </c>
      <c r="M63" s="63"/>
      <c r="N63" s="63"/>
      <c r="O63" s="63"/>
    </row>
    <row r="64" spans="1:15" ht="16.5" hidden="1">
      <c r="A64" s="56">
        <v>55</v>
      </c>
      <c r="B64" s="58" t="s">
        <v>26</v>
      </c>
      <c r="C64" s="59" t="s">
        <v>33</v>
      </c>
      <c r="D64" s="60">
        <v>35711</v>
      </c>
      <c r="E64" s="61" t="s">
        <v>23</v>
      </c>
      <c r="F64" s="57" t="s">
        <v>474</v>
      </c>
      <c r="G64" s="62"/>
      <c r="H64" s="63">
        <v>24</v>
      </c>
      <c r="I64" s="63">
        <v>8</v>
      </c>
      <c r="J64" s="63">
        <v>16</v>
      </c>
      <c r="K64" s="63">
        <f t="shared" si="0"/>
        <v>48</v>
      </c>
      <c r="L64" s="63" t="str">
        <f t="shared" si="1"/>
        <v>Không đạt</v>
      </c>
      <c r="M64" s="63"/>
      <c r="N64" s="63"/>
      <c r="O64" s="63"/>
    </row>
    <row r="65" spans="1:15" ht="16.5">
      <c r="A65" s="56">
        <v>56</v>
      </c>
      <c r="B65" s="58" t="s">
        <v>360</v>
      </c>
      <c r="C65" s="59" t="s">
        <v>33</v>
      </c>
      <c r="D65" s="60">
        <v>35466</v>
      </c>
      <c r="E65" s="61" t="s">
        <v>23</v>
      </c>
      <c r="F65" s="57" t="s">
        <v>355</v>
      </c>
      <c r="G65" s="62"/>
      <c r="H65" s="63">
        <v>37</v>
      </c>
      <c r="I65" s="63">
        <v>18</v>
      </c>
      <c r="J65" s="63">
        <v>15</v>
      </c>
      <c r="K65" s="63">
        <f t="shared" si="0"/>
        <v>70</v>
      </c>
      <c r="L65" s="63" t="str">
        <f t="shared" si="1"/>
        <v>Đạt</v>
      </c>
      <c r="M65" s="63"/>
      <c r="N65" s="63"/>
      <c r="O65" s="63"/>
    </row>
    <row r="66" spans="1:15" ht="16.5">
      <c r="A66" s="56">
        <v>57</v>
      </c>
      <c r="B66" s="58" t="s">
        <v>311</v>
      </c>
      <c r="C66" s="59" t="s">
        <v>27</v>
      </c>
      <c r="D66" s="60">
        <v>35560</v>
      </c>
      <c r="E66" s="61" t="s">
        <v>23</v>
      </c>
      <c r="F66" s="57" t="s">
        <v>307</v>
      </c>
      <c r="G66" s="62"/>
      <c r="H66" s="63">
        <v>31</v>
      </c>
      <c r="I66" s="63">
        <v>18</v>
      </c>
      <c r="J66" s="63">
        <v>9</v>
      </c>
      <c r="K66" s="63">
        <f t="shared" si="0"/>
        <v>58</v>
      </c>
      <c r="L66" s="63" t="str">
        <f t="shared" si="1"/>
        <v>Đạt</v>
      </c>
      <c r="M66" s="63"/>
      <c r="N66" s="63"/>
      <c r="O66" s="63"/>
    </row>
    <row r="67" spans="1:15" ht="16.5">
      <c r="A67" s="56">
        <v>58</v>
      </c>
      <c r="B67" s="58" t="s">
        <v>251</v>
      </c>
      <c r="C67" s="59" t="s">
        <v>27</v>
      </c>
      <c r="D67" s="60">
        <v>35729</v>
      </c>
      <c r="E67" s="61" t="s">
        <v>40</v>
      </c>
      <c r="F67" s="57" t="s">
        <v>385</v>
      </c>
      <c r="G67" s="62"/>
      <c r="H67" s="63">
        <v>39</v>
      </c>
      <c r="I67" s="63">
        <v>17.5</v>
      </c>
      <c r="J67" s="63">
        <v>16</v>
      </c>
      <c r="K67" s="63">
        <f t="shared" si="0"/>
        <v>72.5</v>
      </c>
      <c r="L67" s="63" t="str">
        <f t="shared" si="1"/>
        <v>Đạt</v>
      </c>
      <c r="M67" s="63"/>
      <c r="N67" s="63"/>
      <c r="O67" s="63"/>
    </row>
    <row r="68" spans="1:15" ht="16.5">
      <c r="A68" s="56">
        <v>59</v>
      </c>
      <c r="B68" s="58" t="s">
        <v>276</v>
      </c>
      <c r="C68" s="59" t="s">
        <v>27</v>
      </c>
      <c r="D68" s="60">
        <v>34923</v>
      </c>
      <c r="E68" s="61" t="s">
        <v>21</v>
      </c>
      <c r="F68" s="57" t="s">
        <v>479</v>
      </c>
      <c r="G68" s="62"/>
      <c r="H68" s="63">
        <v>31</v>
      </c>
      <c r="I68" s="63">
        <v>14</v>
      </c>
      <c r="J68" s="63">
        <v>15</v>
      </c>
      <c r="K68" s="63">
        <f t="shared" si="0"/>
        <v>60</v>
      </c>
      <c r="L68" s="63" t="str">
        <f t="shared" si="1"/>
        <v>Đạt</v>
      </c>
      <c r="M68" s="63"/>
      <c r="N68" s="63"/>
      <c r="O68" s="63"/>
    </row>
    <row r="69" spans="1:15" ht="16.5">
      <c r="A69" s="56">
        <v>60</v>
      </c>
      <c r="B69" s="58" t="s">
        <v>38</v>
      </c>
      <c r="C69" s="59" t="s">
        <v>358</v>
      </c>
      <c r="D69" s="60">
        <v>35758</v>
      </c>
      <c r="E69" s="61" t="s">
        <v>21</v>
      </c>
      <c r="F69" s="57" t="s">
        <v>355</v>
      </c>
      <c r="G69" s="62"/>
      <c r="H69" s="63">
        <v>41</v>
      </c>
      <c r="I69" s="63">
        <v>16</v>
      </c>
      <c r="J69" s="63">
        <v>14</v>
      </c>
      <c r="K69" s="63">
        <f t="shared" si="0"/>
        <v>71</v>
      </c>
      <c r="L69" s="63" t="str">
        <f t="shared" si="1"/>
        <v>Đạt</v>
      </c>
      <c r="M69" s="63"/>
      <c r="N69" s="63"/>
      <c r="O69" s="63"/>
    </row>
    <row r="70" spans="1:15" ht="16.5">
      <c r="A70" s="56">
        <v>61</v>
      </c>
      <c r="B70" s="58" t="s">
        <v>446</v>
      </c>
      <c r="C70" s="59" t="s">
        <v>51</v>
      </c>
      <c r="D70" s="60">
        <v>35607</v>
      </c>
      <c r="E70" s="61" t="s">
        <v>342</v>
      </c>
      <c r="F70" s="57" t="s">
        <v>443</v>
      </c>
      <c r="G70" s="62"/>
      <c r="H70" s="63">
        <v>33</v>
      </c>
      <c r="I70" s="63">
        <v>17</v>
      </c>
      <c r="J70" s="63">
        <v>16</v>
      </c>
      <c r="K70" s="63">
        <f t="shared" si="0"/>
        <v>66</v>
      </c>
      <c r="L70" s="63" t="str">
        <f t="shared" si="1"/>
        <v>Đạt</v>
      </c>
      <c r="M70" s="63"/>
      <c r="N70" s="63"/>
      <c r="O70" s="63"/>
    </row>
    <row r="71" spans="1:15" ht="16.5">
      <c r="A71" s="56">
        <v>62</v>
      </c>
      <c r="B71" s="58" t="s">
        <v>26</v>
      </c>
      <c r="C71" s="59" t="s">
        <v>51</v>
      </c>
      <c r="D71" s="60">
        <v>35682</v>
      </c>
      <c r="E71" s="61" t="s">
        <v>23</v>
      </c>
      <c r="F71" s="57" t="s">
        <v>339</v>
      </c>
      <c r="G71" s="62"/>
      <c r="H71" s="63">
        <v>35</v>
      </c>
      <c r="I71" s="63">
        <v>19</v>
      </c>
      <c r="J71" s="63">
        <v>15</v>
      </c>
      <c r="K71" s="63">
        <f t="shared" si="0"/>
        <v>69</v>
      </c>
      <c r="L71" s="63" t="str">
        <f t="shared" si="1"/>
        <v>Đạt</v>
      </c>
      <c r="M71" s="63"/>
      <c r="N71" s="63"/>
      <c r="O71" s="63"/>
    </row>
    <row r="72" spans="1:15" ht="16.5">
      <c r="A72" s="56">
        <v>63</v>
      </c>
      <c r="B72" s="58" t="s">
        <v>50</v>
      </c>
      <c r="C72" s="59" t="s">
        <v>51</v>
      </c>
      <c r="D72" s="60">
        <v>35780</v>
      </c>
      <c r="E72" s="61" t="s">
        <v>23</v>
      </c>
      <c r="F72" s="57" t="s">
        <v>355</v>
      </c>
      <c r="G72" s="62"/>
      <c r="H72" s="63">
        <v>25</v>
      </c>
      <c r="I72" s="63">
        <v>19</v>
      </c>
      <c r="J72" s="63">
        <v>8</v>
      </c>
      <c r="K72" s="63">
        <f t="shared" si="0"/>
        <v>52</v>
      </c>
      <c r="L72" s="63" t="str">
        <f t="shared" si="1"/>
        <v>Đạt</v>
      </c>
      <c r="M72" s="63"/>
      <c r="N72" s="63"/>
      <c r="O72" s="63"/>
    </row>
    <row r="73" spans="1:15" ht="16.5">
      <c r="A73" s="56">
        <v>64</v>
      </c>
      <c r="B73" s="58" t="s">
        <v>344</v>
      </c>
      <c r="C73" s="59" t="s">
        <v>345</v>
      </c>
      <c r="D73" s="60">
        <v>35375</v>
      </c>
      <c r="E73" s="61" t="s">
        <v>310</v>
      </c>
      <c r="F73" s="57" t="s">
        <v>339</v>
      </c>
      <c r="G73" s="62"/>
      <c r="H73" s="63">
        <v>41</v>
      </c>
      <c r="I73" s="63">
        <v>20</v>
      </c>
      <c r="J73" s="63">
        <v>8</v>
      </c>
      <c r="K73" s="63">
        <f t="shared" si="0"/>
        <v>69</v>
      </c>
      <c r="L73" s="63" t="str">
        <f t="shared" si="1"/>
        <v>Đạt</v>
      </c>
      <c r="M73" s="63"/>
      <c r="N73" s="63"/>
      <c r="O73" s="63"/>
    </row>
    <row r="74" spans="1:15" ht="16.5">
      <c r="A74" s="56">
        <v>65</v>
      </c>
      <c r="B74" s="58" t="s">
        <v>61</v>
      </c>
      <c r="C74" s="59" t="s">
        <v>52</v>
      </c>
      <c r="D74" s="60">
        <v>35617</v>
      </c>
      <c r="E74" s="61" t="s">
        <v>21</v>
      </c>
      <c r="F74" s="57" t="s">
        <v>385</v>
      </c>
      <c r="G74" s="62"/>
      <c r="H74" s="63">
        <v>38</v>
      </c>
      <c r="I74" s="63">
        <v>20</v>
      </c>
      <c r="J74" s="63">
        <v>18</v>
      </c>
      <c r="K74" s="63">
        <f t="shared" si="0"/>
        <v>76</v>
      </c>
      <c r="L74" s="63" t="str">
        <f t="shared" si="1"/>
        <v>Đạt</v>
      </c>
      <c r="M74" s="63"/>
      <c r="N74" s="63"/>
      <c r="O74" s="63"/>
    </row>
    <row r="75" spans="1:15" ht="16.5">
      <c r="A75" s="56">
        <v>66</v>
      </c>
      <c r="B75" s="58" t="s">
        <v>445</v>
      </c>
      <c r="C75" s="59" t="s">
        <v>52</v>
      </c>
      <c r="D75" s="60">
        <v>35201</v>
      </c>
      <c r="E75" s="61" t="s">
        <v>21</v>
      </c>
      <c r="F75" s="57" t="s">
        <v>443</v>
      </c>
      <c r="G75" s="62"/>
      <c r="H75" s="63">
        <v>39</v>
      </c>
      <c r="I75" s="63">
        <v>20</v>
      </c>
      <c r="J75" s="63">
        <v>15</v>
      </c>
      <c r="K75" s="63">
        <f t="shared" ref="K75:K138" si="2">SUM(H75:J75)</f>
        <v>74</v>
      </c>
      <c r="L75" s="63" t="str">
        <f t="shared" ref="L75:L138" si="3">IF(AND(K75&gt;=50,H75&gt;=60*3/10,I75&gt;=20*3/10,J75&gt;=20*3/10),"Đạt","Không đạt")</f>
        <v>Đạt</v>
      </c>
      <c r="M75" s="63"/>
      <c r="N75" s="63"/>
      <c r="O75" s="63"/>
    </row>
    <row r="76" spans="1:15" ht="16.5">
      <c r="A76" s="56">
        <v>67</v>
      </c>
      <c r="B76" s="58" t="s">
        <v>47</v>
      </c>
      <c r="C76" s="59" t="s">
        <v>99</v>
      </c>
      <c r="D76" s="60">
        <v>35467</v>
      </c>
      <c r="E76" s="61" t="s">
        <v>9</v>
      </c>
      <c r="F76" s="57" t="s">
        <v>454</v>
      </c>
      <c r="G76" s="62"/>
      <c r="H76" s="63">
        <v>40</v>
      </c>
      <c r="I76" s="63">
        <v>20</v>
      </c>
      <c r="J76" s="63">
        <v>12</v>
      </c>
      <c r="K76" s="63">
        <f t="shared" si="2"/>
        <v>72</v>
      </c>
      <c r="L76" s="63" t="str">
        <f t="shared" si="3"/>
        <v>Đạt</v>
      </c>
      <c r="M76" s="63"/>
      <c r="N76" s="63"/>
      <c r="O76" s="63"/>
    </row>
    <row r="77" spans="1:15" ht="16.5">
      <c r="A77" s="56">
        <v>68</v>
      </c>
      <c r="B77" s="58" t="s">
        <v>312</v>
      </c>
      <c r="C77" s="59" t="s">
        <v>99</v>
      </c>
      <c r="D77" s="60">
        <v>35530</v>
      </c>
      <c r="E77" s="61" t="s">
        <v>11</v>
      </c>
      <c r="F77" s="57" t="s">
        <v>307</v>
      </c>
      <c r="G77" s="62"/>
      <c r="H77" s="63">
        <v>45</v>
      </c>
      <c r="I77" s="63">
        <v>20</v>
      </c>
      <c r="J77" s="63">
        <v>11</v>
      </c>
      <c r="K77" s="63">
        <f t="shared" si="2"/>
        <v>76</v>
      </c>
      <c r="L77" s="63" t="str">
        <f t="shared" si="3"/>
        <v>Đạt</v>
      </c>
      <c r="M77" s="63"/>
      <c r="N77" s="63"/>
      <c r="O77" s="63"/>
    </row>
    <row r="78" spans="1:15" ht="16.5">
      <c r="A78" s="56">
        <v>69</v>
      </c>
      <c r="B78" s="58" t="s">
        <v>61</v>
      </c>
      <c r="C78" s="59" t="s">
        <v>99</v>
      </c>
      <c r="D78" s="60">
        <v>35453</v>
      </c>
      <c r="E78" s="61" t="s">
        <v>22</v>
      </c>
      <c r="F78" s="57" t="s">
        <v>355</v>
      </c>
      <c r="G78" s="62"/>
      <c r="H78" s="63">
        <v>34</v>
      </c>
      <c r="I78" s="63">
        <v>19</v>
      </c>
      <c r="J78" s="63">
        <v>15</v>
      </c>
      <c r="K78" s="63">
        <f t="shared" si="2"/>
        <v>68</v>
      </c>
      <c r="L78" s="63" t="str">
        <f t="shared" si="3"/>
        <v>Đạt</v>
      </c>
      <c r="M78" s="63"/>
      <c r="N78" s="63"/>
      <c r="O78" s="63"/>
    </row>
    <row r="79" spans="1:15" ht="16.5">
      <c r="A79" s="56">
        <v>70</v>
      </c>
      <c r="B79" s="58" t="s">
        <v>346</v>
      </c>
      <c r="C79" s="59" t="s">
        <v>75</v>
      </c>
      <c r="D79" s="60">
        <v>35577</v>
      </c>
      <c r="E79" s="61" t="s">
        <v>21</v>
      </c>
      <c r="F79" s="57" t="s">
        <v>339</v>
      </c>
      <c r="G79" s="62"/>
      <c r="H79" s="63">
        <v>35</v>
      </c>
      <c r="I79" s="63">
        <v>18</v>
      </c>
      <c r="J79" s="63">
        <v>10</v>
      </c>
      <c r="K79" s="63">
        <f t="shared" si="2"/>
        <v>63</v>
      </c>
      <c r="L79" s="63" t="str">
        <f t="shared" si="3"/>
        <v>Đạt</v>
      </c>
      <c r="M79" s="63"/>
      <c r="N79" s="63"/>
      <c r="O79" s="63"/>
    </row>
    <row r="80" spans="1:15" ht="16.5">
      <c r="A80" s="56">
        <v>71</v>
      </c>
      <c r="B80" s="58" t="s">
        <v>74</v>
      </c>
      <c r="C80" s="59" t="s">
        <v>361</v>
      </c>
      <c r="D80" s="60">
        <v>35621</v>
      </c>
      <c r="E80" s="61" t="s">
        <v>21</v>
      </c>
      <c r="F80" s="57" t="s">
        <v>355</v>
      </c>
      <c r="G80" s="62"/>
      <c r="H80" s="63">
        <v>33</v>
      </c>
      <c r="I80" s="63">
        <v>16</v>
      </c>
      <c r="J80" s="63">
        <v>17</v>
      </c>
      <c r="K80" s="63">
        <f t="shared" si="2"/>
        <v>66</v>
      </c>
      <c r="L80" s="63" t="str">
        <f t="shared" si="3"/>
        <v>Đạt</v>
      </c>
      <c r="M80" s="63"/>
      <c r="N80" s="63"/>
      <c r="O80" s="63"/>
    </row>
    <row r="81" spans="1:15" ht="16.5">
      <c r="A81" s="56">
        <v>72</v>
      </c>
      <c r="B81" s="58" t="s">
        <v>488</v>
      </c>
      <c r="C81" s="59" t="s">
        <v>489</v>
      </c>
      <c r="D81" s="60">
        <v>35486</v>
      </c>
      <c r="E81" s="61" t="s">
        <v>11</v>
      </c>
      <c r="F81" s="57" t="s">
        <v>487</v>
      </c>
      <c r="G81" s="62"/>
      <c r="H81" s="63">
        <v>40</v>
      </c>
      <c r="I81" s="63">
        <v>16</v>
      </c>
      <c r="J81" s="63">
        <v>12</v>
      </c>
      <c r="K81" s="63">
        <f t="shared" si="2"/>
        <v>68</v>
      </c>
      <c r="L81" s="63" t="str">
        <f t="shared" si="3"/>
        <v>Đạt</v>
      </c>
      <c r="M81" s="63"/>
      <c r="N81" s="63"/>
      <c r="O81" s="63"/>
    </row>
    <row r="82" spans="1:15" ht="16.5">
      <c r="A82" s="56">
        <v>73</v>
      </c>
      <c r="B82" s="58" t="s">
        <v>58</v>
      </c>
      <c r="C82" s="59" t="s">
        <v>93</v>
      </c>
      <c r="D82" s="60">
        <v>35719</v>
      </c>
      <c r="E82" s="61" t="s">
        <v>23</v>
      </c>
      <c r="F82" s="57" t="s">
        <v>307</v>
      </c>
      <c r="G82" s="62"/>
      <c r="H82" s="63">
        <v>44</v>
      </c>
      <c r="I82" s="63">
        <v>18</v>
      </c>
      <c r="J82" s="63">
        <v>12</v>
      </c>
      <c r="K82" s="63">
        <f t="shared" si="2"/>
        <v>74</v>
      </c>
      <c r="L82" s="63" t="str">
        <f t="shared" si="3"/>
        <v>Đạt</v>
      </c>
      <c r="M82" s="63"/>
      <c r="N82" s="63"/>
      <c r="O82" s="63"/>
    </row>
    <row r="83" spans="1:15" ht="16.5">
      <c r="A83" s="56">
        <v>74</v>
      </c>
      <c r="B83" s="58" t="s">
        <v>48</v>
      </c>
      <c r="C83" s="59" t="s">
        <v>93</v>
      </c>
      <c r="D83" s="60">
        <v>35105</v>
      </c>
      <c r="E83" s="61" t="s">
        <v>29</v>
      </c>
      <c r="F83" s="57" t="s">
        <v>355</v>
      </c>
      <c r="G83" s="62"/>
      <c r="H83" s="63">
        <v>46</v>
      </c>
      <c r="I83" s="63">
        <v>18</v>
      </c>
      <c r="J83" s="63">
        <v>19</v>
      </c>
      <c r="K83" s="63">
        <f t="shared" si="2"/>
        <v>83</v>
      </c>
      <c r="L83" s="63" t="str">
        <f t="shared" si="3"/>
        <v>Đạt</v>
      </c>
      <c r="M83" s="63"/>
      <c r="N83" s="63"/>
      <c r="O83" s="63"/>
    </row>
    <row r="84" spans="1:15" ht="16.5">
      <c r="A84" s="56">
        <v>75</v>
      </c>
      <c r="B84" s="58" t="s">
        <v>144</v>
      </c>
      <c r="C84" s="59" t="s">
        <v>368</v>
      </c>
      <c r="D84" s="60">
        <v>35786</v>
      </c>
      <c r="E84" s="61" t="s">
        <v>9</v>
      </c>
      <c r="F84" s="57" t="s">
        <v>278</v>
      </c>
      <c r="G84" s="62"/>
      <c r="H84" s="63">
        <v>42</v>
      </c>
      <c r="I84" s="63">
        <v>19.5</v>
      </c>
      <c r="J84" s="63">
        <v>16</v>
      </c>
      <c r="K84" s="63">
        <f t="shared" si="2"/>
        <v>77.5</v>
      </c>
      <c r="L84" s="63" t="str">
        <f t="shared" si="3"/>
        <v>Đạt</v>
      </c>
      <c r="M84" s="63"/>
      <c r="N84" s="63"/>
      <c r="O84" s="63"/>
    </row>
    <row r="85" spans="1:15" ht="16.5">
      <c r="A85" s="56">
        <v>76</v>
      </c>
      <c r="B85" s="58" t="s">
        <v>475</v>
      </c>
      <c r="C85" s="59" t="s">
        <v>267</v>
      </c>
      <c r="D85" s="60">
        <v>35593</v>
      </c>
      <c r="E85" s="61" t="s">
        <v>23</v>
      </c>
      <c r="F85" s="57" t="s">
        <v>474</v>
      </c>
      <c r="G85" s="62"/>
      <c r="H85" s="63">
        <v>36</v>
      </c>
      <c r="I85" s="63">
        <v>17</v>
      </c>
      <c r="J85" s="63">
        <v>7</v>
      </c>
      <c r="K85" s="63">
        <f t="shared" si="2"/>
        <v>60</v>
      </c>
      <c r="L85" s="63" t="str">
        <f t="shared" si="3"/>
        <v>Đạt</v>
      </c>
      <c r="M85" s="63"/>
      <c r="N85" s="63"/>
      <c r="O85" s="63"/>
    </row>
    <row r="86" spans="1:15" ht="16.5">
      <c r="A86" s="56">
        <v>77</v>
      </c>
      <c r="B86" s="58" t="s">
        <v>183</v>
      </c>
      <c r="C86" s="59" t="s">
        <v>267</v>
      </c>
      <c r="D86" s="60">
        <v>35372</v>
      </c>
      <c r="E86" s="61" t="s">
        <v>21</v>
      </c>
      <c r="F86" s="57" t="s">
        <v>307</v>
      </c>
      <c r="G86" s="62"/>
      <c r="H86" s="63">
        <v>42</v>
      </c>
      <c r="I86" s="63">
        <v>18.5</v>
      </c>
      <c r="J86" s="63">
        <v>12</v>
      </c>
      <c r="K86" s="63">
        <f t="shared" si="2"/>
        <v>72.5</v>
      </c>
      <c r="L86" s="63" t="str">
        <f t="shared" si="3"/>
        <v>Đạt</v>
      </c>
      <c r="M86" s="63"/>
      <c r="N86" s="63"/>
      <c r="O86" s="63"/>
    </row>
    <row r="87" spans="1:15" ht="16.5">
      <c r="A87" s="56">
        <v>78</v>
      </c>
      <c r="B87" s="58" t="s">
        <v>408</v>
      </c>
      <c r="C87" s="59" t="s">
        <v>267</v>
      </c>
      <c r="D87" s="60">
        <v>35674</v>
      </c>
      <c r="E87" s="61" t="s">
        <v>21</v>
      </c>
      <c r="F87" s="57" t="s">
        <v>278</v>
      </c>
      <c r="G87" s="62"/>
      <c r="H87" s="63">
        <v>47</v>
      </c>
      <c r="I87" s="63">
        <v>18</v>
      </c>
      <c r="J87" s="63">
        <v>10</v>
      </c>
      <c r="K87" s="63">
        <f t="shared" si="2"/>
        <v>75</v>
      </c>
      <c r="L87" s="63" t="str">
        <f t="shared" si="3"/>
        <v>Đạt</v>
      </c>
      <c r="M87" s="63"/>
      <c r="N87" s="63"/>
      <c r="O87" s="63"/>
    </row>
    <row r="88" spans="1:15" ht="16.5">
      <c r="A88" s="56">
        <v>79</v>
      </c>
      <c r="B88" s="58" t="s">
        <v>31</v>
      </c>
      <c r="C88" s="59" t="s">
        <v>188</v>
      </c>
      <c r="D88" s="60">
        <v>35082</v>
      </c>
      <c r="E88" s="61" t="s">
        <v>8</v>
      </c>
      <c r="F88" s="57" t="s">
        <v>385</v>
      </c>
      <c r="G88" s="62"/>
      <c r="H88" s="63">
        <v>42</v>
      </c>
      <c r="I88" s="63">
        <v>18</v>
      </c>
      <c r="J88" s="63">
        <v>20</v>
      </c>
      <c r="K88" s="63">
        <f t="shared" si="2"/>
        <v>80</v>
      </c>
      <c r="L88" s="63" t="str">
        <f t="shared" si="3"/>
        <v>Đạt</v>
      </c>
      <c r="M88" s="63"/>
      <c r="N88" s="63"/>
      <c r="O88" s="63"/>
    </row>
    <row r="89" spans="1:15" ht="16.5">
      <c r="A89" s="56">
        <v>80</v>
      </c>
      <c r="B89" s="58" t="s">
        <v>81</v>
      </c>
      <c r="C89" s="59" t="s">
        <v>53</v>
      </c>
      <c r="D89" s="60">
        <v>35328</v>
      </c>
      <c r="E89" s="61" t="s">
        <v>11</v>
      </c>
      <c r="F89" s="57" t="s">
        <v>339</v>
      </c>
      <c r="G89" s="62"/>
      <c r="H89" s="63">
        <v>26</v>
      </c>
      <c r="I89" s="63">
        <v>16</v>
      </c>
      <c r="J89" s="63">
        <v>13</v>
      </c>
      <c r="K89" s="63">
        <f t="shared" si="2"/>
        <v>55</v>
      </c>
      <c r="L89" s="63" t="str">
        <f t="shared" si="3"/>
        <v>Đạt</v>
      </c>
      <c r="M89" s="63"/>
      <c r="N89" s="63"/>
      <c r="O89" s="63"/>
    </row>
    <row r="90" spans="1:15" ht="16.5">
      <c r="A90" s="56">
        <v>81</v>
      </c>
      <c r="B90" s="58" t="s">
        <v>362</v>
      </c>
      <c r="C90" s="59" t="s">
        <v>53</v>
      </c>
      <c r="D90" s="60">
        <v>35088</v>
      </c>
      <c r="E90" s="61" t="s">
        <v>9</v>
      </c>
      <c r="F90" s="57" t="s">
        <v>355</v>
      </c>
      <c r="G90" s="62"/>
      <c r="H90" s="63">
        <v>27</v>
      </c>
      <c r="I90" s="63">
        <v>18</v>
      </c>
      <c r="J90" s="63">
        <v>12</v>
      </c>
      <c r="K90" s="63">
        <f t="shared" si="2"/>
        <v>57</v>
      </c>
      <c r="L90" s="63" t="str">
        <f t="shared" si="3"/>
        <v>Đạt</v>
      </c>
      <c r="M90" s="63"/>
      <c r="N90" s="63"/>
      <c r="O90" s="63"/>
    </row>
    <row r="91" spans="1:15" ht="16.5">
      <c r="A91" s="56">
        <v>82</v>
      </c>
      <c r="B91" s="58" t="s">
        <v>407</v>
      </c>
      <c r="C91" s="59" t="s">
        <v>53</v>
      </c>
      <c r="D91" s="60">
        <v>35516</v>
      </c>
      <c r="E91" s="61" t="s">
        <v>13</v>
      </c>
      <c r="F91" s="57" t="s">
        <v>278</v>
      </c>
      <c r="G91" s="62"/>
      <c r="H91" s="63">
        <v>44</v>
      </c>
      <c r="I91" s="63">
        <v>20</v>
      </c>
      <c r="J91" s="63">
        <v>15</v>
      </c>
      <c r="K91" s="63">
        <f t="shared" si="2"/>
        <v>79</v>
      </c>
      <c r="L91" s="63" t="str">
        <f t="shared" si="3"/>
        <v>Đạt</v>
      </c>
      <c r="M91" s="63"/>
      <c r="N91" s="63"/>
      <c r="O91" s="63"/>
    </row>
    <row r="92" spans="1:15" ht="16.5">
      <c r="A92" s="56">
        <v>83</v>
      </c>
      <c r="B92" s="58" t="s">
        <v>76</v>
      </c>
      <c r="C92" s="59" t="s">
        <v>53</v>
      </c>
      <c r="D92" s="60">
        <v>35195</v>
      </c>
      <c r="E92" s="61" t="s">
        <v>315</v>
      </c>
      <c r="F92" s="57" t="s">
        <v>307</v>
      </c>
      <c r="G92" s="62"/>
      <c r="H92" s="63">
        <v>33</v>
      </c>
      <c r="I92" s="63">
        <v>20</v>
      </c>
      <c r="J92" s="63">
        <v>15</v>
      </c>
      <c r="K92" s="63">
        <f t="shared" si="2"/>
        <v>68</v>
      </c>
      <c r="L92" s="63" t="str">
        <f t="shared" si="3"/>
        <v>Đạt</v>
      </c>
      <c r="M92" s="63"/>
      <c r="N92" s="63"/>
      <c r="O92" s="63"/>
    </row>
    <row r="93" spans="1:15" ht="16.5">
      <c r="A93" s="56">
        <v>84</v>
      </c>
      <c r="B93" s="58" t="s">
        <v>409</v>
      </c>
      <c r="C93" s="59" t="s">
        <v>410</v>
      </c>
      <c r="D93" s="60">
        <v>34821</v>
      </c>
      <c r="E93" s="61" t="s">
        <v>9</v>
      </c>
      <c r="F93" s="57" t="s">
        <v>278</v>
      </c>
      <c r="G93" s="62"/>
      <c r="H93" s="63">
        <v>36</v>
      </c>
      <c r="I93" s="63">
        <v>20</v>
      </c>
      <c r="J93" s="63">
        <v>12</v>
      </c>
      <c r="K93" s="63">
        <f t="shared" si="2"/>
        <v>68</v>
      </c>
      <c r="L93" s="63" t="str">
        <f t="shared" si="3"/>
        <v>Đạt</v>
      </c>
      <c r="M93" s="63"/>
      <c r="N93" s="63"/>
      <c r="O93" s="63"/>
    </row>
    <row r="94" spans="1:15" ht="16.5">
      <c r="A94" s="56">
        <v>85</v>
      </c>
      <c r="B94" s="58" t="s">
        <v>183</v>
      </c>
      <c r="C94" s="59" t="s">
        <v>363</v>
      </c>
      <c r="D94" s="60">
        <v>34929</v>
      </c>
      <c r="E94" s="61" t="s">
        <v>23</v>
      </c>
      <c r="F94" s="57" t="s">
        <v>355</v>
      </c>
      <c r="G94" s="62"/>
      <c r="H94" s="63">
        <v>27</v>
      </c>
      <c r="I94" s="63">
        <v>19</v>
      </c>
      <c r="J94" s="63">
        <v>15</v>
      </c>
      <c r="K94" s="63">
        <f t="shared" si="2"/>
        <v>61</v>
      </c>
      <c r="L94" s="63" t="str">
        <f t="shared" si="3"/>
        <v>Đạt</v>
      </c>
      <c r="M94" s="63"/>
      <c r="N94" s="63"/>
      <c r="O94" s="63"/>
    </row>
    <row r="95" spans="1:15" ht="16.5">
      <c r="A95" s="56">
        <v>86</v>
      </c>
      <c r="B95" s="58" t="s">
        <v>157</v>
      </c>
      <c r="C95" s="59" t="s">
        <v>363</v>
      </c>
      <c r="D95" s="60">
        <v>35333</v>
      </c>
      <c r="E95" s="61" t="s">
        <v>23</v>
      </c>
      <c r="F95" s="57" t="s">
        <v>278</v>
      </c>
      <c r="G95" s="62"/>
      <c r="H95" s="63">
        <v>22</v>
      </c>
      <c r="I95" s="63">
        <v>18</v>
      </c>
      <c r="J95" s="63">
        <v>11</v>
      </c>
      <c r="K95" s="63">
        <f t="shared" si="2"/>
        <v>51</v>
      </c>
      <c r="L95" s="63" t="str">
        <f t="shared" si="3"/>
        <v>Đạt</v>
      </c>
      <c r="M95" s="63"/>
      <c r="N95" s="63"/>
      <c r="O95" s="63"/>
    </row>
    <row r="96" spans="1:15" ht="16.5" hidden="1">
      <c r="A96" s="56">
        <v>87</v>
      </c>
      <c r="B96" s="58" t="s">
        <v>482</v>
      </c>
      <c r="C96" s="59" t="s">
        <v>483</v>
      </c>
      <c r="D96" s="60">
        <v>35489</v>
      </c>
      <c r="E96" s="61" t="s">
        <v>9</v>
      </c>
      <c r="F96" s="57" t="s">
        <v>479</v>
      </c>
      <c r="G96" s="62"/>
      <c r="H96" s="63" t="s">
        <v>508</v>
      </c>
      <c r="I96" s="63" t="s">
        <v>508</v>
      </c>
      <c r="J96" s="63" t="s">
        <v>508</v>
      </c>
      <c r="K96" s="63">
        <f t="shared" si="2"/>
        <v>0</v>
      </c>
      <c r="L96" s="63" t="str">
        <f t="shared" si="3"/>
        <v>Không đạt</v>
      </c>
      <c r="M96" s="63"/>
      <c r="N96" s="63"/>
      <c r="O96" s="63"/>
    </row>
    <row r="97" spans="1:15" ht="16.5">
      <c r="A97" s="56">
        <v>88</v>
      </c>
      <c r="B97" s="58" t="s">
        <v>313</v>
      </c>
      <c r="C97" s="59" t="s">
        <v>314</v>
      </c>
      <c r="D97" s="60">
        <v>35130</v>
      </c>
      <c r="E97" s="61" t="s">
        <v>23</v>
      </c>
      <c r="F97" s="57" t="s">
        <v>307</v>
      </c>
      <c r="G97" s="62"/>
      <c r="H97" s="63">
        <v>29</v>
      </c>
      <c r="I97" s="63">
        <v>19</v>
      </c>
      <c r="J97" s="63">
        <v>10</v>
      </c>
      <c r="K97" s="63">
        <f t="shared" si="2"/>
        <v>58</v>
      </c>
      <c r="L97" s="63" t="str">
        <f t="shared" si="3"/>
        <v>Đạt</v>
      </c>
      <c r="M97" s="63"/>
      <c r="N97" s="63"/>
      <c r="O97" s="63"/>
    </row>
    <row r="98" spans="1:15" ht="16.5" hidden="1">
      <c r="A98" s="56">
        <v>89</v>
      </c>
      <c r="B98" s="58" t="s">
        <v>447</v>
      </c>
      <c r="C98" s="59" t="s">
        <v>159</v>
      </c>
      <c r="D98" s="60">
        <v>35597</v>
      </c>
      <c r="E98" s="61" t="s">
        <v>342</v>
      </c>
      <c r="F98" s="57" t="s">
        <v>443</v>
      </c>
      <c r="G98" s="62"/>
      <c r="H98" s="63">
        <v>21</v>
      </c>
      <c r="I98" s="63">
        <v>6.5</v>
      </c>
      <c r="J98" s="63">
        <v>13</v>
      </c>
      <c r="K98" s="63">
        <f t="shared" si="2"/>
        <v>40.5</v>
      </c>
      <c r="L98" s="63" t="str">
        <f t="shared" si="3"/>
        <v>Không đạt</v>
      </c>
      <c r="M98" s="63"/>
      <c r="N98" s="63"/>
      <c r="O98" s="63"/>
    </row>
    <row r="99" spans="1:15" ht="16.5">
      <c r="A99" s="56">
        <v>90</v>
      </c>
      <c r="B99" s="58" t="s">
        <v>158</v>
      </c>
      <c r="C99" s="59" t="s">
        <v>159</v>
      </c>
      <c r="D99" s="60" t="s">
        <v>498</v>
      </c>
      <c r="E99" s="61" t="s">
        <v>9</v>
      </c>
      <c r="F99" s="57" t="s">
        <v>156</v>
      </c>
      <c r="G99" s="62"/>
      <c r="H99" s="63">
        <v>30</v>
      </c>
      <c r="I99" s="63">
        <v>20</v>
      </c>
      <c r="J99" s="63">
        <v>9</v>
      </c>
      <c r="K99" s="63">
        <f t="shared" si="2"/>
        <v>59</v>
      </c>
      <c r="L99" s="63" t="str">
        <f t="shared" si="3"/>
        <v>Đạt</v>
      </c>
      <c r="M99" s="63">
        <v>30</v>
      </c>
      <c r="N99" s="63">
        <v>20</v>
      </c>
      <c r="O99" s="63"/>
    </row>
    <row r="100" spans="1:15" ht="16.5">
      <c r="A100" s="56">
        <v>91</v>
      </c>
      <c r="B100" s="58" t="s">
        <v>72</v>
      </c>
      <c r="C100" s="59" t="s">
        <v>87</v>
      </c>
      <c r="D100" s="60">
        <v>35718</v>
      </c>
      <c r="E100" s="61" t="s">
        <v>40</v>
      </c>
      <c r="F100" s="57" t="s">
        <v>307</v>
      </c>
      <c r="G100" s="62"/>
      <c r="H100" s="63">
        <v>29</v>
      </c>
      <c r="I100" s="63">
        <v>18</v>
      </c>
      <c r="J100" s="63">
        <v>12</v>
      </c>
      <c r="K100" s="63">
        <f t="shared" si="2"/>
        <v>59</v>
      </c>
      <c r="L100" s="63" t="str">
        <f t="shared" si="3"/>
        <v>Đạt</v>
      </c>
      <c r="M100" s="63"/>
      <c r="N100" s="63"/>
      <c r="O100" s="63"/>
    </row>
    <row r="101" spans="1:15" ht="16.5">
      <c r="A101" s="56">
        <v>92</v>
      </c>
      <c r="B101" s="58" t="s">
        <v>411</v>
      </c>
      <c r="C101" s="59" t="s">
        <v>87</v>
      </c>
      <c r="D101" s="60">
        <v>35245</v>
      </c>
      <c r="E101" s="61" t="s">
        <v>9</v>
      </c>
      <c r="F101" s="57" t="s">
        <v>278</v>
      </c>
      <c r="G101" s="62"/>
      <c r="H101" s="63">
        <v>24</v>
      </c>
      <c r="I101" s="63">
        <v>18</v>
      </c>
      <c r="J101" s="63">
        <v>15</v>
      </c>
      <c r="K101" s="63">
        <f t="shared" si="2"/>
        <v>57</v>
      </c>
      <c r="L101" s="63" t="str">
        <f t="shared" si="3"/>
        <v>Đạt</v>
      </c>
      <c r="M101" s="63"/>
      <c r="N101" s="63"/>
      <c r="O101" s="63"/>
    </row>
    <row r="102" spans="1:15" ht="16.5">
      <c r="A102" s="56">
        <v>93</v>
      </c>
      <c r="B102" s="58" t="s">
        <v>262</v>
      </c>
      <c r="C102" s="59" t="s">
        <v>230</v>
      </c>
      <c r="D102" s="60">
        <v>35436</v>
      </c>
      <c r="E102" s="61" t="s">
        <v>40</v>
      </c>
      <c r="F102" s="57" t="s">
        <v>307</v>
      </c>
      <c r="G102" s="62"/>
      <c r="H102" s="63">
        <v>30</v>
      </c>
      <c r="I102" s="63">
        <v>18</v>
      </c>
      <c r="J102" s="63">
        <v>11</v>
      </c>
      <c r="K102" s="63">
        <f t="shared" si="2"/>
        <v>59</v>
      </c>
      <c r="L102" s="63" t="str">
        <f t="shared" si="3"/>
        <v>Đạt</v>
      </c>
      <c r="M102" s="63"/>
      <c r="N102" s="63"/>
      <c r="O102" s="63"/>
    </row>
    <row r="103" spans="1:15" ht="16.5">
      <c r="A103" s="56">
        <v>94</v>
      </c>
      <c r="B103" s="58" t="s">
        <v>240</v>
      </c>
      <c r="C103" s="59" t="s">
        <v>230</v>
      </c>
      <c r="D103" s="60">
        <v>35672</v>
      </c>
      <c r="E103" s="61" t="s">
        <v>13</v>
      </c>
      <c r="F103" s="57" t="s">
        <v>385</v>
      </c>
      <c r="G103" s="62"/>
      <c r="H103" s="63">
        <v>49</v>
      </c>
      <c r="I103" s="63">
        <v>17.5</v>
      </c>
      <c r="J103" s="63">
        <v>12</v>
      </c>
      <c r="K103" s="63">
        <f t="shared" si="2"/>
        <v>78.5</v>
      </c>
      <c r="L103" s="63" t="str">
        <f t="shared" si="3"/>
        <v>Đạt</v>
      </c>
      <c r="M103" s="63"/>
      <c r="N103" s="63"/>
      <c r="O103" s="63"/>
    </row>
    <row r="104" spans="1:15" ht="16.5">
      <c r="A104" s="56">
        <v>95</v>
      </c>
      <c r="B104" s="58" t="s">
        <v>144</v>
      </c>
      <c r="C104" s="59" t="s">
        <v>364</v>
      </c>
      <c r="D104" s="60">
        <v>35572</v>
      </c>
      <c r="E104" s="61" t="s">
        <v>22</v>
      </c>
      <c r="F104" s="57" t="s">
        <v>355</v>
      </c>
      <c r="G104" s="62"/>
      <c r="H104" s="63">
        <v>32</v>
      </c>
      <c r="I104" s="63">
        <v>16</v>
      </c>
      <c r="J104" s="63">
        <v>14</v>
      </c>
      <c r="K104" s="63">
        <f t="shared" si="2"/>
        <v>62</v>
      </c>
      <c r="L104" s="63" t="str">
        <f t="shared" si="3"/>
        <v>Đạt</v>
      </c>
      <c r="M104" s="63"/>
      <c r="N104" s="63"/>
      <c r="O104" s="63"/>
    </row>
    <row r="105" spans="1:15" ht="16.5">
      <c r="A105" s="56">
        <v>96</v>
      </c>
      <c r="B105" s="58" t="s">
        <v>412</v>
      </c>
      <c r="C105" s="59" t="s">
        <v>413</v>
      </c>
      <c r="D105" s="60">
        <v>35448</v>
      </c>
      <c r="E105" s="61" t="s">
        <v>342</v>
      </c>
      <c r="F105" s="57" t="s">
        <v>278</v>
      </c>
      <c r="G105" s="62"/>
      <c r="H105" s="63">
        <v>50</v>
      </c>
      <c r="I105" s="63">
        <v>18</v>
      </c>
      <c r="J105" s="63">
        <v>15</v>
      </c>
      <c r="K105" s="63">
        <f t="shared" si="2"/>
        <v>83</v>
      </c>
      <c r="L105" s="63" t="str">
        <f t="shared" si="3"/>
        <v>Đạt</v>
      </c>
      <c r="M105" s="63"/>
      <c r="N105" s="63"/>
      <c r="O105" s="63"/>
    </row>
    <row r="106" spans="1:15" ht="16.5">
      <c r="A106" s="56">
        <v>97</v>
      </c>
      <c r="B106" s="58" t="s">
        <v>455</v>
      </c>
      <c r="C106" s="59" t="s">
        <v>12</v>
      </c>
      <c r="D106" s="60">
        <v>35465</v>
      </c>
      <c r="E106" s="61" t="s">
        <v>21</v>
      </c>
      <c r="F106" s="57" t="s">
        <v>454</v>
      </c>
      <c r="G106" s="62"/>
      <c r="H106" s="63">
        <v>24</v>
      </c>
      <c r="I106" s="63">
        <v>17</v>
      </c>
      <c r="J106" s="63">
        <v>12</v>
      </c>
      <c r="K106" s="63">
        <f t="shared" si="2"/>
        <v>53</v>
      </c>
      <c r="L106" s="63" t="str">
        <f t="shared" si="3"/>
        <v>Đạt</v>
      </c>
      <c r="M106" s="63"/>
      <c r="N106" s="63"/>
      <c r="O106" s="63"/>
    </row>
    <row r="107" spans="1:15" ht="16.5">
      <c r="A107" s="56">
        <v>98</v>
      </c>
      <c r="B107" s="58" t="s">
        <v>448</v>
      </c>
      <c r="C107" s="59" t="s">
        <v>161</v>
      </c>
      <c r="D107" s="60">
        <v>35765</v>
      </c>
      <c r="E107" s="61" t="s">
        <v>97</v>
      </c>
      <c r="F107" s="57" t="s">
        <v>443</v>
      </c>
      <c r="G107" s="62"/>
      <c r="H107" s="63">
        <v>31</v>
      </c>
      <c r="I107" s="63">
        <v>15</v>
      </c>
      <c r="J107" s="63">
        <v>15</v>
      </c>
      <c r="K107" s="63">
        <f t="shared" si="2"/>
        <v>61</v>
      </c>
      <c r="L107" s="63" t="str">
        <f t="shared" si="3"/>
        <v>Đạt</v>
      </c>
      <c r="M107" s="63"/>
      <c r="N107" s="63"/>
      <c r="O107" s="63"/>
    </row>
    <row r="108" spans="1:15" ht="16.5">
      <c r="A108" s="56">
        <v>99</v>
      </c>
      <c r="B108" s="58" t="s">
        <v>253</v>
      </c>
      <c r="C108" s="59" t="s">
        <v>42</v>
      </c>
      <c r="D108" s="60" t="s">
        <v>496</v>
      </c>
      <c r="E108" s="61" t="s">
        <v>23</v>
      </c>
      <c r="F108" s="57" t="s">
        <v>249</v>
      </c>
      <c r="G108" s="62"/>
      <c r="H108" s="63">
        <v>33</v>
      </c>
      <c r="I108" s="63">
        <v>19</v>
      </c>
      <c r="J108" s="63">
        <v>12</v>
      </c>
      <c r="K108" s="63">
        <f t="shared" si="2"/>
        <v>64</v>
      </c>
      <c r="L108" s="63" t="str">
        <f t="shared" si="3"/>
        <v>Đạt</v>
      </c>
      <c r="M108" s="63"/>
      <c r="N108" s="63"/>
      <c r="O108" s="63">
        <v>12</v>
      </c>
    </row>
    <row r="109" spans="1:15" ht="16.5">
      <c r="A109" s="56">
        <v>100</v>
      </c>
      <c r="B109" s="58" t="s">
        <v>317</v>
      </c>
      <c r="C109" s="59" t="s">
        <v>318</v>
      </c>
      <c r="D109" s="60">
        <v>35458</v>
      </c>
      <c r="E109" s="61" t="s">
        <v>13</v>
      </c>
      <c r="F109" s="57" t="s">
        <v>307</v>
      </c>
      <c r="G109" s="62"/>
      <c r="H109" s="63">
        <v>36</v>
      </c>
      <c r="I109" s="63">
        <v>11</v>
      </c>
      <c r="J109" s="63">
        <v>17</v>
      </c>
      <c r="K109" s="63">
        <f t="shared" si="2"/>
        <v>64</v>
      </c>
      <c r="L109" s="63" t="str">
        <f t="shared" si="3"/>
        <v>Đạt</v>
      </c>
      <c r="M109" s="63"/>
      <c r="N109" s="63"/>
      <c r="O109" s="63"/>
    </row>
    <row r="110" spans="1:15" ht="16.5">
      <c r="A110" s="56">
        <v>101</v>
      </c>
      <c r="B110" s="58" t="s">
        <v>177</v>
      </c>
      <c r="C110" s="59" t="s">
        <v>179</v>
      </c>
      <c r="D110" s="60" t="s">
        <v>499</v>
      </c>
      <c r="E110" s="61" t="s">
        <v>310</v>
      </c>
      <c r="F110" s="57" t="s">
        <v>139</v>
      </c>
      <c r="G110" s="62"/>
      <c r="H110" s="63">
        <v>40</v>
      </c>
      <c r="I110" s="63">
        <v>18</v>
      </c>
      <c r="J110" s="63">
        <v>12</v>
      </c>
      <c r="K110" s="63">
        <f t="shared" si="2"/>
        <v>70</v>
      </c>
      <c r="L110" s="63" t="str">
        <f t="shared" si="3"/>
        <v>Đạt</v>
      </c>
      <c r="M110" s="63"/>
      <c r="N110" s="63"/>
      <c r="O110" s="63"/>
    </row>
    <row r="111" spans="1:15" ht="16.5">
      <c r="A111" s="56">
        <v>102</v>
      </c>
      <c r="B111" s="58" t="s">
        <v>476</v>
      </c>
      <c r="C111" s="59" t="s">
        <v>179</v>
      </c>
      <c r="D111" s="60">
        <v>35631</v>
      </c>
      <c r="E111" s="61" t="s">
        <v>23</v>
      </c>
      <c r="F111" s="57" t="s">
        <v>474</v>
      </c>
      <c r="G111" s="62"/>
      <c r="H111" s="63">
        <v>34</v>
      </c>
      <c r="I111" s="63">
        <v>17</v>
      </c>
      <c r="J111" s="63">
        <v>12</v>
      </c>
      <c r="K111" s="63">
        <f t="shared" si="2"/>
        <v>63</v>
      </c>
      <c r="L111" s="63" t="str">
        <f t="shared" si="3"/>
        <v>Đạt</v>
      </c>
      <c r="M111" s="63"/>
      <c r="N111" s="63"/>
      <c r="O111" s="63"/>
    </row>
    <row r="112" spans="1:15" ht="16.5">
      <c r="A112" s="56">
        <v>103</v>
      </c>
      <c r="B112" s="58" t="s">
        <v>456</v>
      </c>
      <c r="C112" s="59" t="s">
        <v>179</v>
      </c>
      <c r="D112" s="60">
        <v>35576</v>
      </c>
      <c r="E112" s="61" t="s">
        <v>8</v>
      </c>
      <c r="F112" s="57" t="s">
        <v>454</v>
      </c>
      <c r="G112" s="62"/>
      <c r="H112" s="63">
        <v>43</v>
      </c>
      <c r="I112" s="63">
        <v>19</v>
      </c>
      <c r="J112" s="63">
        <v>20</v>
      </c>
      <c r="K112" s="63">
        <f t="shared" si="2"/>
        <v>82</v>
      </c>
      <c r="L112" s="63" t="str">
        <f t="shared" si="3"/>
        <v>Đạt</v>
      </c>
      <c r="M112" s="63"/>
      <c r="N112" s="63"/>
      <c r="O112" s="63"/>
    </row>
    <row r="113" spans="1:15" ht="16.5">
      <c r="A113" s="56">
        <v>104</v>
      </c>
      <c r="B113" s="58" t="s">
        <v>26</v>
      </c>
      <c r="C113" s="59" t="s">
        <v>147</v>
      </c>
      <c r="D113" s="60">
        <v>35594</v>
      </c>
      <c r="E113" s="61" t="s">
        <v>9</v>
      </c>
      <c r="F113" s="57" t="s">
        <v>307</v>
      </c>
      <c r="G113" s="62"/>
      <c r="H113" s="63">
        <v>35</v>
      </c>
      <c r="I113" s="63">
        <v>19</v>
      </c>
      <c r="J113" s="63">
        <v>17</v>
      </c>
      <c r="K113" s="63">
        <f t="shared" si="2"/>
        <v>71</v>
      </c>
      <c r="L113" s="63" t="str">
        <f t="shared" si="3"/>
        <v>Đạt</v>
      </c>
      <c r="M113" s="63"/>
      <c r="N113" s="63"/>
      <c r="O113" s="63"/>
    </row>
    <row r="114" spans="1:15" ht="16.5">
      <c r="A114" s="56">
        <v>105</v>
      </c>
      <c r="B114" s="58" t="s">
        <v>258</v>
      </c>
      <c r="C114" s="59" t="s">
        <v>147</v>
      </c>
      <c r="D114" s="60">
        <v>35710</v>
      </c>
      <c r="E114" s="61" t="s">
        <v>13</v>
      </c>
      <c r="F114" s="57" t="s">
        <v>278</v>
      </c>
      <c r="G114" s="62"/>
      <c r="H114" s="63">
        <v>41</v>
      </c>
      <c r="I114" s="63">
        <v>18</v>
      </c>
      <c r="J114" s="63">
        <v>12</v>
      </c>
      <c r="K114" s="63">
        <f t="shared" si="2"/>
        <v>71</v>
      </c>
      <c r="L114" s="63" t="str">
        <f t="shared" si="3"/>
        <v>Đạt</v>
      </c>
      <c r="M114" s="63"/>
      <c r="N114" s="63"/>
      <c r="O114" s="63"/>
    </row>
    <row r="115" spans="1:15" ht="16.5">
      <c r="A115" s="56">
        <v>106</v>
      </c>
      <c r="B115" s="58" t="s">
        <v>365</v>
      </c>
      <c r="C115" s="59" t="s">
        <v>148</v>
      </c>
      <c r="D115" s="60">
        <v>35540</v>
      </c>
      <c r="E115" s="61" t="s">
        <v>342</v>
      </c>
      <c r="F115" s="57" t="s">
        <v>355</v>
      </c>
      <c r="G115" s="62"/>
      <c r="H115" s="63">
        <v>29</v>
      </c>
      <c r="I115" s="63">
        <v>14</v>
      </c>
      <c r="J115" s="63">
        <v>12</v>
      </c>
      <c r="K115" s="63">
        <f t="shared" si="2"/>
        <v>55</v>
      </c>
      <c r="L115" s="63" t="str">
        <f t="shared" si="3"/>
        <v>Đạt</v>
      </c>
      <c r="M115" s="63"/>
      <c r="N115" s="63"/>
      <c r="O115" s="63"/>
    </row>
    <row r="116" spans="1:15" ht="16.5">
      <c r="A116" s="56">
        <v>107</v>
      </c>
      <c r="B116" s="58" t="s">
        <v>306</v>
      </c>
      <c r="C116" s="59" t="s">
        <v>148</v>
      </c>
      <c r="D116" s="60">
        <v>35225</v>
      </c>
      <c r="E116" s="61" t="s">
        <v>23</v>
      </c>
      <c r="F116" s="57" t="s">
        <v>265</v>
      </c>
      <c r="G116" s="62"/>
      <c r="H116" s="63">
        <v>44</v>
      </c>
      <c r="I116" s="63">
        <v>11</v>
      </c>
      <c r="J116" s="63">
        <v>11</v>
      </c>
      <c r="K116" s="63">
        <f t="shared" si="2"/>
        <v>66</v>
      </c>
      <c r="L116" s="63" t="str">
        <f t="shared" si="3"/>
        <v>Đạt</v>
      </c>
      <c r="M116" s="63"/>
      <c r="N116" s="63"/>
      <c r="O116" s="63"/>
    </row>
    <row r="117" spans="1:15" ht="16.5">
      <c r="A117" s="56">
        <v>108</v>
      </c>
      <c r="B117" s="58" t="s">
        <v>26</v>
      </c>
      <c r="C117" s="59" t="s">
        <v>148</v>
      </c>
      <c r="D117" s="60">
        <v>35539</v>
      </c>
      <c r="E117" s="61" t="s">
        <v>342</v>
      </c>
      <c r="F117" s="57" t="s">
        <v>339</v>
      </c>
      <c r="G117" s="62"/>
      <c r="H117" s="63">
        <v>38</v>
      </c>
      <c r="I117" s="63">
        <v>18</v>
      </c>
      <c r="J117" s="63">
        <v>17</v>
      </c>
      <c r="K117" s="63">
        <f t="shared" si="2"/>
        <v>73</v>
      </c>
      <c r="L117" s="63" t="str">
        <f t="shared" si="3"/>
        <v>Đạt</v>
      </c>
      <c r="M117" s="63"/>
      <c r="N117" s="63"/>
      <c r="O117" s="63"/>
    </row>
    <row r="118" spans="1:15" ht="16.5">
      <c r="A118" s="56">
        <v>109</v>
      </c>
      <c r="B118" s="58" t="s">
        <v>414</v>
      </c>
      <c r="C118" s="59" t="s">
        <v>148</v>
      </c>
      <c r="D118" s="60">
        <v>35365</v>
      </c>
      <c r="E118" s="61" t="s">
        <v>342</v>
      </c>
      <c r="F118" s="57" t="s">
        <v>278</v>
      </c>
      <c r="G118" s="62"/>
      <c r="H118" s="63">
        <v>38</v>
      </c>
      <c r="I118" s="63">
        <v>19</v>
      </c>
      <c r="J118" s="63">
        <v>17</v>
      </c>
      <c r="K118" s="63">
        <f t="shared" si="2"/>
        <v>74</v>
      </c>
      <c r="L118" s="63" t="str">
        <f t="shared" si="3"/>
        <v>Đạt</v>
      </c>
      <c r="M118" s="63"/>
      <c r="N118" s="63"/>
      <c r="O118" s="63"/>
    </row>
    <row r="119" spans="1:15" ht="16.5">
      <c r="A119" s="56">
        <v>110</v>
      </c>
      <c r="B119" s="58" t="s">
        <v>48</v>
      </c>
      <c r="C119" s="59" t="s">
        <v>148</v>
      </c>
      <c r="D119" s="60">
        <v>35437</v>
      </c>
      <c r="E119" s="61" t="s">
        <v>9</v>
      </c>
      <c r="F119" s="57" t="s">
        <v>339</v>
      </c>
      <c r="G119" s="62"/>
      <c r="H119" s="63">
        <v>46</v>
      </c>
      <c r="I119" s="63">
        <v>17</v>
      </c>
      <c r="J119" s="63">
        <v>6</v>
      </c>
      <c r="K119" s="63">
        <f t="shared" si="2"/>
        <v>69</v>
      </c>
      <c r="L119" s="63" t="str">
        <f t="shared" si="3"/>
        <v>Đạt</v>
      </c>
      <c r="M119" s="63"/>
      <c r="N119" s="63"/>
      <c r="O119" s="63"/>
    </row>
    <row r="120" spans="1:15" ht="16.5">
      <c r="A120" s="56">
        <v>111</v>
      </c>
      <c r="B120" s="58" t="s">
        <v>319</v>
      </c>
      <c r="C120" s="59" t="s">
        <v>148</v>
      </c>
      <c r="D120" s="60">
        <v>35734</v>
      </c>
      <c r="E120" s="61" t="s">
        <v>69</v>
      </c>
      <c r="F120" s="57" t="s">
        <v>307</v>
      </c>
      <c r="G120" s="62"/>
      <c r="H120" s="63">
        <v>47</v>
      </c>
      <c r="I120" s="63">
        <v>16</v>
      </c>
      <c r="J120" s="63">
        <v>9</v>
      </c>
      <c r="K120" s="63">
        <f t="shared" si="2"/>
        <v>72</v>
      </c>
      <c r="L120" s="63" t="str">
        <f t="shared" si="3"/>
        <v>Đạt</v>
      </c>
      <c r="M120" s="63"/>
      <c r="N120" s="63"/>
      <c r="O120" s="63"/>
    </row>
    <row r="121" spans="1:15" ht="16.5" hidden="1">
      <c r="A121" s="56">
        <v>112</v>
      </c>
      <c r="B121" s="58" t="s">
        <v>233</v>
      </c>
      <c r="C121" s="59" t="s">
        <v>320</v>
      </c>
      <c r="D121" s="60">
        <v>35150</v>
      </c>
      <c r="E121" s="61" t="s">
        <v>21</v>
      </c>
      <c r="F121" s="57" t="s">
        <v>355</v>
      </c>
      <c r="G121" s="62"/>
      <c r="H121" s="63">
        <v>31</v>
      </c>
      <c r="I121" s="63">
        <v>10</v>
      </c>
      <c r="J121" s="63">
        <v>7</v>
      </c>
      <c r="K121" s="63">
        <f t="shared" si="2"/>
        <v>48</v>
      </c>
      <c r="L121" s="63" t="str">
        <f t="shared" si="3"/>
        <v>Không đạt</v>
      </c>
      <c r="M121" s="63"/>
      <c r="N121" s="63"/>
      <c r="O121" s="63"/>
    </row>
    <row r="122" spans="1:15" ht="16.5">
      <c r="A122" s="56">
        <v>113</v>
      </c>
      <c r="B122" s="58" t="s">
        <v>184</v>
      </c>
      <c r="C122" s="59" t="s">
        <v>320</v>
      </c>
      <c r="D122" s="60">
        <v>35518</v>
      </c>
      <c r="E122" s="61" t="s">
        <v>21</v>
      </c>
      <c r="F122" s="57" t="s">
        <v>307</v>
      </c>
      <c r="G122" s="62"/>
      <c r="H122" s="63">
        <v>43</v>
      </c>
      <c r="I122" s="63">
        <v>11</v>
      </c>
      <c r="J122" s="63">
        <v>12</v>
      </c>
      <c r="K122" s="63">
        <f t="shared" si="2"/>
        <v>66</v>
      </c>
      <c r="L122" s="63" t="str">
        <f t="shared" si="3"/>
        <v>Đạt</v>
      </c>
      <c r="M122" s="63"/>
      <c r="N122" s="63"/>
      <c r="O122" s="63"/>
    </row>
    <row r="123" spans="1:15" ht="16.5">
      <c r="A123" s="56">
        <v>114</v>
      </c>
      <c r="B123" s="58" t="s">
        <v>367</v>
      </c>
      <c r="C123" s="59" t="s">
        <v>320</v>
      </c>
      <c r="D123" s="60">
        <v>35696</v>
      </c>
      <c r="E123" s="61" t="s">
        <v>21</v>
      </c>
      <c r="F123" s="57" t="s">
        <v>355</v>
      </c>
      <c r="G123" s="62"/>
      <c r="H123" s="63">
        <v>31</v>
      </c>
      <c r="I123" s="63">
        <v>11</v>
      </c>
      <c r="J123" s="63">
        <v>16</v>
      </c>
      <c r="K123" s="63">
        <f t="shared" si="2"/>
        <v>58</v>
      </c>
      <c r="L123" s="63" t="str">
        <f t="shared" si="3"/>
        <v>Đạt</v>
      </c>
      <c r="M123" s="63"/>
      <c r="N123" s="63"/>
      <c r="O123" s="63"/>
    </row>
    <row r="124" spans="1:15" ht="16.5" hidden="1">
      <c r="A124" s="56">
        <v>115</v>
      </c>
      <c r="B124" s="58" t="s">
        <v>366</v>
      </c>
      <c r="C124" s="59" t="s">
        <v>71</v>
      </c>
      <c r="D124" s="60">
        <v>35528</v>
      </c>
      <c r="E124" s="61" t="s">
        <v>9</v>
      </c>
      <c r="F124" s="57" t="s">
        <v>355</v>
      </c>
      <c r="G124" s="62"/>
      <c r="H124" s="63">
        <v>31</v>
      </c>
      <c r="I124" s="63">
        <v>7</v>
      </c>
      <c r="J124" s="63">
        <v>10</v>
      </c>
      <c r="K124" s="63">
        <f t="shared" si="2"/>
        <v>48</v>
      </c>
      <c r="L124" s="63" t="str">
        <f t="shared" si="3"/>
        <v>Không đạt</v>
      </c>
      <c r="M124" s="63"/>
      <c r="N124" s="63"/>
      <c r="O124" s="63"/>
    </row>
    <row r="125" spans="1:15" ht="16.5" hidden="1">
      <c r="A125" s="56">
        <v>116</v>
      </c>
      <c r="B125" s="58" t="s">
        <v>415</v>
      </c>
      <c r="C125" s="59" t="s">
        <v>71</v>
      </c>
      <c r="D125" s="60">
        <v>35564</v>
      </c>
      <c r="E125" s="61" t="s">
        <v>11</v>
      </c>
      <c r="F125" s="57" t="s">
        <v>278</v>
      </c>
      <c r="G125" s="62"/>
      <c r="H125" s="63">
        <v>27</v>
      </c>
      <c r="I125" s="63">
        <v>8</v>
      </c>
      <c r="J125" s="63">
        <v>10</v>
      </c>
      <c r="K125" s="63">
        <f t="shared" si="2"/>
        <v>45</v>
      </c>
      <c r="L125" s="63" t="str">
        <f t="shared" si="3"/>
        <v>Không đạt</v>
      </c>
      <c r="M125" s="63"/>
      <c r="N125" s="63"/>
      <c r="O125" s="63"/>
    </row>
    <row r="126" spans="1:15" ht="16.5">
      <c r="A126" s="56">
        <v>117</v>
      </c>
      <c r="B126" s="58" t="s">
        <v>95</v>
      </c>
      <c r="C126" s="59" t="s">
        <v>71</v>
      </c>
      <c r="D126" s="60">
        <v>35545</v>
      </c>
      <c r="E126" s="61" t="s">
        <v>29</v>
      </c>
      <c r="F126" s="57" t="s">
        <v>339</v>
      </c>
      <c r="G126" s="62"/>
      <c r="H126" s="63">
        <v>32</v>
      </c>
      <c r="I126" s="63">
        <v>12</v>
      </c>
      <c r="J126" s="63">
        <v>16</v>
      </c>
      <c r="K126" s="63">
        <f t="shared" si="2"/>
        <v>60</v>
      </c>
      <c r="L126" s="63" t="str">
        <f t="shared" si="3"/>
        <v>Đạt</v>
      </c>
      <c r="M126" s="63"/>
      <c r="N126" s="63"/>
      <c r="O126" s="63"/>
    </row>
    <row r="127" spans="1:15" ht="16.5">
      <c r="A127" s="56">
        <v>118</v>
      </c>
      <c r="B127" s="58" t="s">
        <v>144</v>
      </c>
      <c r="C127" s="59" t="s">
        <v>138</v>
      </c>
      <c r="D127" s="60">
        <v>35746</v>
      </c>
      <c r="E127" s="61" t="s">
        <v>9</v>
      </c>
      <c r="F127" s="57" t="s">
        <v>278</v>
      </c>
      <c r="G127" s="62"/>
      <c r="H127" s="63">
        <v>52</v>
      </c>
      <c r="I127" s="63">
        <v>11</v>
      </c>
      <c r="J127" s="63">
        <v>13</v>
      </c>
      <c r="K127" s="63">
        <f t="shared" si="2"/>
        <v>76</v>
      </c>
      <c r="L127" s="63" t="str">
        <f t="shared" si="3"/>
        <v>Đạt</v>
      </c>
      <c r="M127" s="63"/>
      <c r="N127" s="63"/>
      <c r="O127" s="63"/>
    </row>
    <row r="128" spans="1:15" ht="16.5">
      <c r="A128" s="56">
        <v>119</v>
      </c>
      <c r="B128" s="58" t="s">
        <v>180</v>
      </c>
      <c r="C128" s="59" t="s">
        <v>138</v>
      </c>
      <c r="D128" s="60">
        <v>35431</v>
      </c>
      <c r="E128" s="61" t="s">
        <v>21</v>
      </c>
      <c r="F128" s="57" t="s">
        <v>355</v>
      </c>
      <c r="G128" s="62"/>
      <c r="H128" s="63">
        <v>24</v>
      </c>
      <c r="I128" s="63">
        <v>11</v>
      </c>
      <c r="J128" s="63">
        <v>16</v>
      </c>
      <c r="K128" s="63">
        <f t="shared" si="2"/>
        <v>51</v>
      </c>
      <c r="L128" s="63" t="str">
        <f t="shared" si="3"/>
        <v>Đạt</v>
      </c>
      <c r="M128" s="63"/>
      <c r="N128" s="63"/>
      <c r="O128" s="63"/>
    </row>
    <row r="129" spans="1:15" ht="16.5" hidden="1">
      <c r="A129" s="56">
        <v>120</v>
      </c>
      <c r="B129" s="58" t="s">
        <v>457</v>
      </c>
      <c r="C129" s="59" t="s">
        <v>138</v>
      </c>
      <c r="D129" s="60">
        <v>35454</v>
      </c>
      <c r="E129" s="61" t="s">
        <v>9</v>
      </c>
      <c r="F129" s="57" t="s">
        <v>454</v>
      </c>
      <c r="G129" s="62"/>
      <c r="H129" s="63">
        <v>17</v>
      </c>
      <c r="I129" s="63">
        <v>13</v>
      </c>
      <c r="J129" s="63">
        <v>13</v>
      </c>
      <c r="K129" s="63">
        <f t="shared" si="2"/>
        <v>43</v>
      </c>
      <c r="L129" s="63" t="str">
        <f t="shared" si="3"/>
        <v>Không đạt</v>
      </c>
      <c r="M129" s="63"/>
      <c r="N129" s="63"/>
      <c r="O129" s="63"/>
    </row>
    <row r="130" spans="1:15" ht="16.5">
      <c r="A130" s="56">
        <v>121</v>
      </c>
      <c r="B130" s="58" t="s">
        <v>367</v>
      </c>
      <c r="C130" s="59" t="s">
        <v>416</v>
      </c>
      <c r="D130" s="60">
        <v>35682</v>
      </c>
      <c r="E130" s="61" t="s">
        <v>21</v>
      </c>
      <c r="F130" s="57" t="s">
        <v>278</v>
      </c>
      <c r="G130" s="62"/>
      <c r="H130" s="63">
        <v>39</v>
      </c>
      <c r="I130" s="63">
        <v>13</v>
      </c>
      <c r="J130" s="63">
        <v>14</v>
      </c>
      <c r="K130" s="63">
        <f t="shared" si="2"/>
        <v>66</v>
      </c>
      <c r="L130" s="63" t="str">
        <f t="shared" si="3"/>
        <v>Đạt</v>
      </c>
      <c r="M130" s="63"/>
      <c r="N130" s="63"/>
      <c r="O130" s="63"/>
    </row>
    <row r="131" spans="1:15" ht="16.5">
      <c r="A131" s="56">
        <v>122</v>
      </c>
      <c r="B131" s="58" t="s">
        <v>418</v>
      </c>
      <c r="C131" s="59" t="s">
        <v>419</v>
      </c>
      <c r="D131" s="60">
        <v>35754</v>
      </c>
      <c r="E131" s="61" t="s">
        <v>21</v>
      </c>
      <c r="F131" s="57" t="s">
        <v>278</v>
      </c>
      <c r="G131" s="62"/>
      <c r="H131" s="63">
        <v>22</v>
      </c>
      <c r="I131" s="63">
        <v>16</v>
      </c>
      <c r="J131" s="63">
        <v>14</v>
      </c>
      <c r="K131" s="63">
        <f t="shared" si="2"/>
        <v>52</v>
      </c>
      <c r="L131" s="63" t="str">
        <f t="shared" si="3"/>
        <v>Đạt</v>
      </c>
      <c r="M131" s="63"/>
      <c r="N131" s="63"/>
      <c r="O131" s="63"/>
    </row>
    <row r="132" spans="1:15" ht="16.5">
      <c r="A132" s="56">
        <v>123</v>
      </c>
      <c r="B132" s="58" t="s">
        <v>368</v>
      </c>
      <c r="C132" s="59" t="s">
        <v>369</v>
      </c>
      <c r="D132" s="60">
        <v>35665</v>
      </c>
      <c r="E132" s="61" t="s">
        <v>13</v>
      </c>
      <c r="F132" s="57" t="s">
        <v>355</v>
      </c>
      <c r="G132" s="62"/>
      <c r="H132" s="63">
        <v>21</v>
      </c>
      <c r="I132" s="63">
        <v>16</v>
      </c>
      <c r="J132" s="63">
        <v>13</v>
      </c>
      <c r="K132" s="63">
        <f t="shared" si="2"/>
        <v>50</v>
      </c>
      <c r="L132" s="63" t="str">
        <f t="shared" si="3"/>
        <v>Đạt</v>
      </c>
      <c r="M132" s="63"/>
      <c r="N132" s="63"/>
      <c r="O132" s="63"/>
    </row>
    <row r="133" spans="1:15" ht="16.5" hidden="1">
      <c r="A133" s="56">
        <v>124</v>
      </c>
      <c r="B133" s="58" t="s">
        <v>390</v>
      </c>
      <c r="C133" s="59" t="s">
        <v>391</v>
      </c>
      <c r="D133" s="60">
        <v>35770</v>
      </c>
      <c r="E133" s="61" t="s">
        <v>23</v>
      </c>
      <c r="F133" s="57" t="s">
        <v>385</v>
      </c>
      <c r="G133" s="62"/>
      <c r="H133" s="63">
        <v>10</v>
      </c>
      <c r="I133" s="63">
        <v>12.5</v>
      </c>
      <c r="J133" s="63">
        <v>13</v>
      </c>
      <c r="K133" s="63">
        <f t="shared" si="2"/>
        <v>35.5</v>
      </c>
      <c r="L133" s="63" t="str">
        <f t="shared" si="3"/>
        <v>Không đạt</v>
      </c>
      <c r="M133" s="63"/>
      <c r="N133" s="63"/>
      <c r="O133" s="63"/>
    </row>
    <row r="134" spans="1:15" ht="16.5">
      <c r="A134" s="56">
        <v>125</v>
      </c>
      <c r="B134" s="58" t="s">
        <v>70</v>
      </c>
      <c r="C134" s="59" t="s">
        <v>94</v>
      </c>
      <c r="D134" s="60">
        <v>35744</v>
      </c>
      <c r="E134" s="61" t="s">
        <v>21</v>
      </c>
      <c r="F134" s="57" t="s">
        <v>385</v>
      </c>
      <c r="G134" s="62"/>
      <c r="H134" s="63">
        <v>39</v>
      </c>
      <c r="I134" s="63">
        <v>15.5</v>
      </c>
      <c r="J134" s="63">
        <v>12</v>
      </c>
      <c r="K134" s="63">
        <f t="shared" si="2"/>
        <v>66.5</v>
      </c>
      <c r="L134" s="63" t="str">
        <f t="shared" si="3"/>
        <v>Đạt</v>
      </c>
      <c r="M134" s="63"/>
      <c r="N134" s="63"/>
      <c r="O134" s="63"/>
    </row>
    <row r="135" spans="1:15" ht="16.5">
      <c r="A135" s="56">
        <v>126</v>
      </c>
      <c r="B135" s="58" t="s">
        <v>89</v>
      </c>
      <c r="C135" s="59" t="s">
        <v>94</v>
      </c>
      <c r="D135" s="60">
        <v>35703</v>
      </c>
      <c r="E135" s="61" t="s">
        <v>21</v>
      </c>
      <c r="F135" s="57" t="s">
        <v>278</v>
      </c>
      <c r="G135" s="62"/>
      <c r="H135" s="63">
        <v>33</v>
      </c>
      <c r="I135" s="63">
        <v>16</v>
      </c>
      <c r="J135" s="63">
        <v>16</v>
      </c>
      <c r="K135" s="63">
        <f t="shared" si="2"/>
        <v>65</v>
      </c>
      <c r="L135" s="63" t="str">
        <f t="shared" si="3"/>
        <v>Đạt</v>
      </c>
      <c r="M135" s="63"/>
      <c r="N135" s="63"/>
      <c r="O135" s="63"/>
    </row>
    <row r="136" spans="1:15" ht="16.5">
      <c r="A136" s="56">
        <v>127</v>
      </c>
      <c r="B136" s="58" t="s">
        <v>321</v>
      </c>
      <c r="C136" s="59" t="s">
        <v>94</v>
      </c>
      <c r="D136" s="60">
        <v>35713</v>
      </c>
      <c r="E136" s="61" t="s">
        <v>22</v>
      </c>
      <c r="F136" s="57" t="s">
        <v>307</v>
      </c>
      <c r="G136" s="62"/>
      <c r="H136" s="63">
        <v>32</v>
      </c>
      <c r="I136" s="63">
        <v>9</v>
      </c>
      <c r="J136" s="63">
        <v>16</v>
      </c>
      <c r="K136" s="63">
        <f t="shared" si="2"/>
        <v>57</v>
      </c>
      <c r="L136" s="63" t="str">
        <f t="shared" si="3"/>
        <v>Đạt</v>
      </c>
      <c r="M136" s="63"/>
      <c r="N136" s="63"/>
      <c r="O136" s="63"/>
    </row>
    <row r="137" spans="1:15" ht="16.5">
      <c r="A137" s="56">
        <v>128</v>
      </c>
      <c r="B137" s="58" t="s">
        <v>347</v>
      </c>
      <c r="C137" s="59" t="s">
        <v>348</v>
      </c>
      <c r="D137" s="60">
        <v>35497</v>
      </c>
      <c r="E137" s="61" t="s">
        <v>342</v>
      </c>
      <c r="F137" s="57" t="s">
        <v>339</v>
      </c>
      <c r="G137" s="62"/>
      <c r="H137" s="63">
        <v>31</v>
      </c>
      <c r="I137" s="63">
        <v>14</v>
      </c>
      <c r="J137" s="63">
        <v>14</v>
      </c>
      <c r="K137" s="63">
        <f t="shared" si="2"/>
        <v>59</v>
      </c>
      <c r="L137" s="63" t="str">
        <f t="shared" si="3"/>
        <v>Đạt</v>
      </c>
      <c r="M137" s="63"/>
      <c r="N137" s="63"/>
      <c r="O137" s="63"/>
    </row>
    <row r="138" spans="1:15" ht="16.5">
      <c r="A138" s="56">
        <v>129</v>
      </c>
      <c r="B138" s="58" t="s">
        <v>169</v>
      </c>
      <c r="C138" s="59" t="s">
        <v>417</v>
      </c>
      <c r="D138" s="60">
        <v>35703</v>
      </c>
      <c r="E138" s="61" t="s">
        <v>9</v>
      </c>
      <c r="F138" s="57" t="s">
        <v>278</v>
      </c>
      <c r="G138" s="62"/>
      <c r="H138" s="63">
        <v>32</v>
      </c>
      <c r="I138" s="63">
        <v>17</v>
      </c>
      <c r="J138" s="63">
        <v>16</v>
      </c>
      <c r="K138" s="63">
        <f t="shared" si="2"/>
        <v>65</v>
      </c>
      <c r="L138" s="63" t="str">
        <f t="shared" si="3"/>
        <v>Đạt</v>
      </c>
      <c r="M138" s="63"/>
      <c r="N138" s="63"/>
      <c r="O138" s="63"/>
    </row>
    <row r="139" spans="1:15" ht="16.5" hidden="1">
      <c r="A139" s="56">
        <v>130</v>
      </c>
      <c r="B139" s="58" t="s">
        <v>70</v>
      </c>
      <c r="C139" s="59" t="s">
        <v>60</v>
      </c>
      <c r="D139" s="60">
        <v>35440</v>
      </c>
      <c r="E139" s="61" t="s">
        <v>9</v>
      </c>
      <c r="F139" s="57" t="s">
        <v>307</v>
      </c>
      <c r="G139" s="62"/>
      <c r="H139" s="63">
        <v>15</v>
      </c>
      <c r="I139" s="63">
        <v>16</v>
      </c>
      <c r="J139" s="63">
        <v>13</v>
      </c>
      <c r="K139" s="63">
        <f t="shared" ref="K139:K202" si="4">SUM(H139:J139)</f>
        <v>44</v>
      </c>
      <c r="L139" s="63" t="str">
        <f t="shared" ref="L139:L202" si="5">IF(AND(K139&gt;=50,H139&gt;=60*3/10,I139&gt;=20*3/10,J139&gt;=20*3/10),"Đạt","Không đạt")</f>
        <v>Không đạt</v>
      </c>
      <c r="M139" s="63"/>
      <c r="N139" s="63"/>
      <c r="O139" s="63"/>
    </row>
    <row r="140" spans="1:15" ht="16.5">
      <c r="A140" s="56">
        <v>131</v>
      </c>
      <c r="B140" s="58" t="s">
        <v>70</v>
      </c>
      <c r="C140" s="59" t="s">
        <v>60</v>
      </c>
      <c r="D140" s="60">
        <v>35560</v>
      </c>
      <c r="E140" s="61" t="s">
        <v>29</v>
      </c>
      <c r="F140" s="57" t="s">
        <v>339</v>
      </c>
      <c r="G140" s="62"/>
      <c r="H140" s="63">
        <v>25</v>
      </c>
      <c r="I140" s="63">
        <v>14</v>
      </c>
      <c r="J140" s="63">
        <v>15</v>
      </c>
      <c r="K140" s="63">
        <f t="shared" si="4"/>
        <v>54</v>
      </c>
      <c r="L140" s="63" t="str">
        <f t="shared" si="5"/>
        <v>Đạt</v>
      </c>
      <c r="M140" s="63"/>
      <c r="N140" s="63"/>
      <c r="O140" s="63"/>
    </row>
    <row r="141" spans="1:15" ht="16.5" hidden="1">
      <c r="A141" s="56">
        <v>132</v>
      </c>
      <c r="B141" s="58" t="s">
        <v>370</v>
      </c>
      <c r="C141" s="59" t="s">
        <v>60</v>
      </c>
      <c r="D141" s="60">
        <v>35600</v>
      </c>
      <c r="E141" s="61" t="s">
        <v>11</v>
      </c>
      <c r="F141" s="57" t="s">
        <v>355</v>
      </c>
      <c r="G141" s="62"/>
      <c r="H141" s="63">
        <v>10</v>
      </c>
      <c r="I141" s="63">
        <v>13.5</v>
      </c>
      <c r="J141" s="63">
        <v>14</v>
      </c>
      <c r="K141" s="63">
        <f t="shared" si="4"/>
        <v>37.5</v>
      </c>
      <c r="L141" s="63" t="str">
        <f t="shared" si="5"/>
        <v>Không đạt</v>
      </c>
      <c r="M141" s="63"/>
      <c r="N141" s="63"/>
      <c r="O141" s="63"/>
    </row>
    <row r="142" spans="1:15" ht="16.5">
      <c r="A142" s="56">
        <v>133</v>
      </c>
      <c r="B142" s="58" t="s">
        <v>316</v>
      </c>
      <c r="C142" s="59" t="s">
        <v>163</v>
      </c>
      <c r="D142" s="60">
        <v>35504</v>
      </c>
      <c r="E142" s="61" t="s">
        <v>23</v>
      </c>
      <c r="F142" s="57" t="s">
        <v>307</v>
      </c>
      <c r="G142" s="62"/>
      <c r="H142" s="63">
        <v>31</v>
      </c>
      <c r="I142" s="63">
        <v>14</v>
      </c>
      <c r="J142" s="63">
        <v>12</v>
      </c>
      <c r="K142" s="63">
        <f t="shared" si="4"/>
        <v>57</v>
      </c>
      <c r="L142" s="63" t="str">
        <f t="shared" si="5"/>
        <v>Đạt</v>
      </c>
      <c r="M142" s="63"/>
      <c r="N142" s="63"/>
      <c r="O142" s="63"/>
    </row>
    <row r="143" spans="1:15" ht="16.5" hidden="1">
      <c r="A143" s="56">
        <v>134</v>
      </c>
      <c r="B143" s="58" t="s">
        <v>10</v>
      </c>
      <c r="C143" s="59" t="s">
        <v>163</v>
      </c>
      <c r="D143" s="60">
        <v>35776</v>
      </c>
      <c r="E143" s="61" t="s">
        <v>21</v>
      </c>
      <c r="F143" s="57" t="s">
        <v>355</v>
      </c>
      <c r="G143" s="62"/>
      <c r="H143" s="63">
        <v>16</v>
      </c>
      <c r="I143" s="63">
        <v>16.5</v>
      </c>
      <c r="J143" s="63">
        <v>12</v>
      </c>
      <c r="K143" s="63">
        <f t="shared" si="4"/>
        <v>44.5</v>
      </c>
      <c r="L143" s="63" t="str">
        <f t="shared" si="5"/>
        <v>Không đạt</v>
      </c>
      <c r="M143" s="63"/>
      <c r="N143" s="63"/>
      <c r="O143" s="63"/>
    </row>
    <row r="144" spans="1:15" ht="16.5">
      <c r="A144" s="56">
        <v>135</v>
      </c>
      <c r="B144" s="58" t="s">
        <v>262</v>
      </c>
      <c r="C144" s="59" t="s">
        <v>20</v>
      </c>
      <c r="D144" s="60">
        <v>35440</v>
      </c>
      <c r="E144" s="61" t="s">
        <v>21</v>
      </c>
      <c r="F144" s="57" t="s">
        <v>339</v>
      </c>
      <c r="G144" s="62"/>
      <c r="H144" s="63">
        <v>32</v>
      </c>
      <c r="I144" s="63">
        <v>17</v>
      </c>
      <c r="J144" s="63">
        <v>16</v>
      </c>
      <c r="K144" s="63">
        <f t="shared" si="4"/>
        <v>65</v>
      </c>
      <c r="L144" s="63" t="str">
        <f t="shared" si="5"/>
        <v>Đạt</v>
      </c>
      <c r="M144" s="63"/>
      <c r="N144" s="63"/>
      <c r="O144" s="63"/>
    </row>
    <row r="145" spans="1:15" ht="16.5" hidden="1">
      <c r="A145" s="56">
        <v>136</v>
      </c>
      <c r="B145" s="58" t="s">
        <v>232</v>
      </c>
      <c r="C145" s="59" t="s">
        <v>20</v>
      </c>
      <c r="D145" s="60">
        <v>35176</v>
      </c>
      <c r="E145" s="61" t="s">
        <v>23</v>
      </c>
      <c r="F145" s="57" t="s">
        <v>307</v>
      </c>
      <c r="G145" s="62"/>
      <c r="H145" s="63">
        <v>11</v>
      </c>
      <c r="I145" s="63">
        <v>7</v>
      </c>
      <c r="J145" s="63">
        <v>10</v>
      </c>
      <c r="K145" s="63">
        <f t="shared" si="4"/>
        <v>28</v>
      </c>
      <c r="L145" s="63" t="str">
        <f t="shared" si="5"/>
        <v>Không đạt</v>
      </c>
      <c r="M145" s="63"/>
      <c r="N145" s="63"/>
      <c r="O145" s="63"/>
    </row>
    <row r="146" spans="1:15" ht="16.5">
      <c r="A146" s="56">
        <v>137</v>
      </c>
      <c r="B146" s="58" t="s">
        <v>371</v>
      </c>
      <c r="C146" s="59" t="s">
        <v>20</v>
      </c>
      <c r="D146" s="60">
        <v>35754</v>
      </c>
      <c r="E146" s="61" t="s">
        <v>8</v>
      </c>
      <c r="F146" s="57" t="s">
        <v>355</v>
      </c>
      <c r="G146" s="62"/>
      <c r="H146" s="63">
        <v>25</v>
      </c>
      <c r="I146" s="63">
        <v>16.5</v>
      </c>
      <c r="J146" s="63">
        <v>19</v>
      </c>
      <c r="K146" s="63">
        <f t="shared" si="4"/>
        <v>60.5</v>
      </c>
      <c r="L146" s="63" t="str">
        <f t="shared" si="5"/>
        <v>Đạt</v>
      </c>
      <c r="M146" s="63"/>
      <c r="N146" s="63"/>
      <c r="O146" s="63"/>
    </row>
    <row r="147" spans="1:15" ht="16.5">
      <c r="A147" s="56">
        <v>138</v>
      </c>
      <c r="B147" s="58" t="s">
        <v>41</v>
      </c>
      <c r="C147" s="59" t="s">
        <v>20</v>
      </c>
      <c r="D147" s="60">
        <v>35425</v>
      </c>
      <c r="E147" s="61" t="s">
        <v>342</v>
      </c>
      <c r="F147" s="57" t="s">
        <v>278</v>
      </c>
      <c r="G147" s="62"/>
      <c r="H147" s="63">
        <v>47</v>
      </c>
      <c r="I147" s="63">
        <v>17</v>
      </c>
      <c r="J147" s="63">
        <v>17</v>
      </c>
      <c r="K147" s="63">
        <f t="shared" si="4"/>
        <v>81</v>
      </c>
      <c r="L147" s="63" t="str">
        <f t="shared" si="5"/>
        <v>Đạt</v>
      </c>
      <c r="M147" s="63"/>
      <c r="N147" s="63"/>
      <c r="O147" s="63"/>
    </row>
    <row r="148" spans="1:15" ht="16.5" hidden="1">
      <c r="A148" s="56">
        <v>139</v>
      </c>
      <c r="B148" s="58" t="s">
        <v>276</v>
      </c>
      <c r="C148" s="59" t="s">
        <v>393</v>
      </c>
      <c r="D148" s="60">
        <v>35269</v>
      </c>
      <c r="E148" s="61" t="s">
        <v>21</v>
      </c>
      <c r="F148" s="57" t="s">
        <v>487</v>
      </c>
      <c r="G148" s="62"/>
      <c r="H148" s="63">
        <v>15</v>
      </c>
      <c r="I148" s="63">
        <v>14</v>
      </c>
      <c r="J148" s="63">
        <v>17</v>
      </c>
      <c r="K148" s="63">
        <f t="shared" si="4"/>
        <v>46</v>
      </c>
      <c r="L148" s="63" t="str">
        <f t="shared" si="5"/>
        <v>Không đạt</v>
      </c>
      <c r="M148" s="63"/>
      <c r="N148" s="63"/>
      <c r="O148" s="63"/>
    </row>
    <row r="149" spans="1:15" ht="16.5">
      <c r="A149" s="56">
        <v>140</v>
      </c>
      <c r="B149" s="58" t="s">
        <v>392</v>
      </c>
      <c r="C149" s="59" t="s">
        <v>393</v>
      </c>
      <c r="D149" s="60">
        <v>35649</v>
      </c>
      <c r="E149" s="61" t="s">
        <v>13</v>
      </c>
      <c r="F149" s="57" t="s">
        <v>385</v>
      </c>
      <c r="G149" s="62"/>
      <c r="H149" s="63">
        <v>37</v>
      </c>
      <c r="I149" s="63">
        <v>15.5</v>
      </c>
      <c r="J149" s="63">
        <v>17</v>
      </c>
      <c r="K149" s="63">
        <f t="shared" si="4"/>
        <v>69.5</v>
      </c>
      <c r="L149" s="63" t="str">
        <f t="shared" si="5"/>
        <v>Đạt</v>
      </c>
      <c r="M149" s="63"/>
      <c r="N149" s="63"/>
      <c r="O149" s="63"/>
    </row>
    <row r="150" spans="1:15" ht="16.5" hidden="1">
      <c r="A150" s="56">
        <v>141</v>
      </c>
      <c r="B150" s="58" t="s">
        <v>186</v>
      </c>
      <c r="C150" s="59" t="s">
        <v>372</v>
      </c>
      <c r="D150" s="60">
        <v>35509</v>
      </c>
      <c r="E150" s="61" t="s">
        <v>11</v>
      </c>
      <c r="F150" s="57" t="s">
        <v>355</v>
      </c>
      <c r="G150" s="62"/>
      <c r="H150" s="63">
        <v>15</v>
      </c>
      <c r="I150" s="63">
        <v>18</v>
      </c>
      <c r="J150" s="63">
        <v>11</v>
      </c>
      <c r="K150" s="63">
        <f t="shared" si="4"/>
        <v>44</v>
      </c>
      <c r="L150" s="63" t="str">
        <f t="shared" si="5"/>
        <v>Không đạt</v>
      </c>
      <c r="M150" s="63"/>
      <c r="N150" s="63"/>
      <c r="O150" s="63"/>
    </row>
    <row r="151" spans="1:15" ht="16.5">
      <c r="A151" s="56">
        <v>142</v>
      </c>
      <c r="B151" s="58" t="s">
        <v>177</v>
      </c>
      <c r="C151" s="59" t="s">
        <v>268</v>
      </c>
      <c r="D151" s="60">
        <v>35683</v>
      </c>
      <c r="E151" s="61" t="s">
        <v>9</v>
      </c>
      <c r="F151" s="57" t="s">
        <v>355</v>
      </c>
      <c r="G151" s="62"/>
      <c r="H151" s="63">
        <v>35</v>
      </c>
      <c r="I151" s="63">
        <v>17</v>
      </c>
      <c r="J151" s="63">
        <v>12</v>
      </c>
      <c r="K151" s="63">
        <f t="shared" si="4"/>
        <v>64</v>
      </c>
      <c r="L151" s="63" t="str">
        <f t="shared" si="5"/>
        <v>Đạt</v>
      </c>
      <c r="M151" s="63"/>
      <c r="N151" s="63"/>
      <c r="O151" s="63"/>
    </row>
    <row r="152" spans="1:15" ht="16.5" hidden="1">
      <c r="A152" s="56">
        <v>143</v>
      </c>
      <c r="B152" s="58" t="s">
        <v>250</v>
      </c>
      <c r="C152" s="59" t="s">
        <v>164</v>
      </c>
      <c r="D152" s="60">
        <v>35634</v>
      </c>
      <c r="E152" s="61" t="s">
        <v>21</v>
      </c>
      <c r="F152" s="57" t="s">
        <v>307</v>
      </c>
      <c r="G152" s="62"/>
      <c r="H152" s="63">
        <v>14</v>
      </c>
      <c r="I152" s="63">
        <v>17</v>
      </c>
      <c r="J152" s="63">
        <v>11</v>
      </c>
      <c r="K152" s="63">
        <f t="shared" si="4"/>
        <v>42</v>
      </c>
      <c r="L152" s="63" t="str">
        <f t="shared" si="5"/>
        <v>Không đạt</v>
      </c>
      <c r="M152" s="63"/>
      <c r="N152" s="63"/>
      <c r="O152" s="63"/>
    </row>
    <row r="153" spans="1:15" ht="16.5">
      <c r="A153" s="56">
        <v>144</v>
      </c>
      <c r="B153" s="58" t="s">
        <v>494</v>
      </c>
      <c r="C153" s="59" t="s">
        <v>164</v>
      </c>
      <c r="D153" s="60" t="s">
        <v>495</v>
      </c>
      <c r="E153" s="61" t="s">
        <v>13</v>
      </c>
      <c r="F153" s="57" t="s">
        <v>236</v>
      </c>
      <c r="G153" s="62"/>
      <c r="H153" s="63">
        <v>54</v>
      </c>
      <c r="I153" s="63">
        <v>20</v>
      </c>
      <c r="J153" s="63">
        <v>12</v>
      </c>
      <c r="K153" s="63">
        <f t="shared" si="4"/>
        <v>86</v>
      </c>
      <c r="L153" s="63" t="str">
        <f t="shared" si="5"/>
        <v>Đạt</v>
      </c>
      <c r="M153" s="63"/>
      <c r="N153" s="63"/>
      <c r="O153" s="63"/>
    </row>
    <row r="154" spans="1:15" ht="16.5">
      <c r="A154" s="56">
        <v>145</v>
      </c>
      <c r="B154" s="58" t="s">
        <v>422</v>
      </c>
      <c r="C154" s="59" t="s">
        <v>96</v>
      </c>
      <c r="D154" s="60">
        <v>35740</v>
      </c>
      <c r="E154" s="61" t="s">
        <v>23</v>
      </c>
      <c r="F154" s="57" t="s">
        <v>278</v>
      </c>
      <c r="G154" s="62"/>
      <c r="H154" s="63">
        <v>45</v>
      </c>
      <c r="I154" s="63">
        <v>18</v>
      </c>
      <c r="J154" s="63">
        <v>19</v>
      </c>
      <c r="K154" s="63">
        <f t="shared" si="4"/>
        <v>82</v>
      </c>
      <c r="L154" s="63" t="str">
        <f t="shared" si="5"/>
        <v>Đạt</v>
      </c>
      <c r="M154" s="63"/>
      <c r="N154" s="63"/>
      <c r="O154" s="63"/>
    </row>
    <row r="155" spans="1:15" ht="16.5">
      <c r="A155" s="56">
        <v>146</v>
      </c>
      <c r="B155" s="58" t="s">
        <v>10</v>
      </c>
      <c r="C155" s="59" t="s">
        <v>96</v>
      </c>
      <c r="D155" s="60">
        <v>35104</v>
      </c>
      <c r="E155" s="61" t="s">
        <v>17</v>
      </c>
      <c r="F155" s="57" t="s">
        <v>339</v>
      </c>
      <c r="G155" s="62"/>
      <c r="H155" s="63">
        <v>20</v>
      </c>
      <c r="I155" s="63">
        <v>19</v>
      </c>
      <c r="J155" s="63">
        <v>20</v>
      </c>
      <c r="K155" s="63">
        <f t="shared" si="4"/>
        <v>59</v>
      </c>
      <c r="L155" s="63" t="str">
        <f t="shared" si="5"/>
        <v>Đạt</v>
      </c>
      <c r="M155" s="63"/>
      <c r="N155" s="63"/>
      <c r="O155" s="63"/>
    </row>
    <row r="156" spans="1:15" ht="16.5">
      <c r="A156" s="56">
        <v>147</v>
      </c>
      <c r="B156" s="58" t="s">
        <v>253</v>
      </c>
      <c r="C156" s="59" t="s">
        <v>54</v>
      </c>
      <c r="D156" s="60">
        <v>35462</v>
      </c>
      <c r="E156" s="61" t="s">
        <v>21</v>
      </c>
      <c r="F156" s="57" t="s">
        <v>339</v>
      </c>
      <c r="G156" s="62"/>
      <c r="H156" s="63">
        <v>20</v>
      </c>
      <c r="I156" s="63">
        <v>16</v>
      </c>
      <c r="J156" s="63">
        <v>15</v>
      </c>
      <c r="K156" s="63">
        <f t="shared" si="4"/>
        <v>51</v>
      </c>
      <c r="L156" s="63" t="str">
        <f t="shared" si="5"/>
        <v>Đạt</v>
      </c>
      <c r="M156" s="63"/>
      <c r="N156" s="63"/>
      <c r="O156" s="63"/>
    </row>
    <row r="157" spans="1:15" ht="16.5">
      <c r="A157" s="56">
        <v>148</v>
      </c>
      <c r="B157" s="58" t="s">
        <v>64</v>
      </c>
      <c r="C157" s="59" t="s">
        <v>54</v>
      </c>
      <c r="D157" s="60">
        <v>35780</v>
      </c>
      <c r="E157" s="61" t="s">
        <v>29</v>
      </c>
      <c r="F157" s="57" t="s">
        <v>307</v>
      </c>
      <c r="G157" s="62"/>
      <c r="H157" s="63">
        <v>21</v>
      </c>
      <c r="I157" s="63">
        <v>16</v>
      </c>
      <c r="J157" s="63">
        <v>18</v>
      </c>
      <c r="K157" s="63">
        <f t="shared" si="4"/>
        <v>55</v>
      </c>
      <c r="L157" s="63" t="str">
        <f t="shared" si="5"/>
        <v>Đạt</v>
      </c>
      <c r="M157" s="63"/>
      <c r="N157" s="63"/>
      <c r="O157" s="63"/>
    </row>
    <row r="158" spans="1:15" ht="16.5">
      <c r="A158" s="56">
        <v>149</v>
      </c>
      <c r="B158" s="58" t="s">
        <v>26</v>
      </c>
      <c r="C158" s="59" t="s">
        <v>54</v>
      </c>
      <c r="D158" s="60">
        <v>35728</v>
      </c>
      <c r="E158" s="61" t="s">
        <v>40</v>
      </c>
      <c r="F158" s="57" t="s">
        <v>355</v>
      </c>
      <c r="G158" s="62"/>
      <c r="H158" s="63">
        <v>20</v>
      </c>
      <c r="I158" s="63">
        <v>16.5</v>
      </c>
      <c r="J158" s="63">
        <v>18</v>
      </c>
      <c r="K158" s="63">
        <f t="shared" si="4"/>
        <v>54.5</v>
      </c>
      <c r="L158" s="63" t="str">
        <f t="shared" si="5"/>
        <v>Đạt</v>
      </c>
      <c r="M158" s="63"/>
      <c r="N158" s="63"/>
      <c r="O158" s="63"/>
    </row>
    <row r="159" spans="1:15" ht="16.5">
      <c r="A159" s="56">
        <v>150</v>
      </c>
      <c r="B159" s="58" t="s">
        <v>26</v>
      </c>
      <c r="C159" s="59" t="s">
        <v>54</v>
      </c>
      <c r="D159" s="60">
        <v>35432</v>
      </c>
      <c r="E159" s="61" t="s">
        <v>21</v>
      </c>
      <c r="F159" s="57" t="s">
        <v>385</v>
      </c>
      <c r="G159" s="62"/>
      <c r="H159" s="63">
        <v>37</v>
      </c>
      <c r="I159" s="63">
        <v>15</v>
      </c>
      <c r="J159" s="63">
        <v>12</v>
      </c>
      <c r="K159" s="63">
        <f t="shared" si="4"/>
        <v>64</v>
      </c>
      <c r="L159" s="63" t="str">
        <f t="shared" si="5"/>
        <v>Đạt</v>
      </c>
      <c r="M159" s="63"/>
      <c r="N159" s="63"/>
      <c r="O159" s="63"/>
    </row>
    <row r="160" spans="1:15" ht="16.5">
      <c r="A160" s="56">
        <v>151</v>
      </c>
      <c r="B160" s="58" t="s">
        <v>26</v>
      </c>
      <c r="C160" s="59" t="s">
        <v>54</v>
      </c>
      <c r="D160" s="60">
        <v>33933</v>
      </c>
      <c r="E160" s="61" t="s">
        <v>8</v>
      </c>
      <c r="F160" s="57" t="s">
        <v>385</v>
      </c>
      <c r="G160" s="62"/>
      <c r="H160" s="63">
        <v>31</v>
      </c>
      <c r="I160" s="63">
        <v>18</v>
      </c>
      <c r="J160" s="63">
        <v>16</v>
      </c>
      <c r="K160" s="63">
        <f t="shared" si="4"/>
        <v>65</v>
      </c>
      <c r="L160" s="63" t="str">
        <f t="shared" si="5"/>
        <v>Đạt</v>
      </c>
      <c r="M160" s="63"/>
      <c r="N160" s="63"/>
      <c r="O160" s="63"/>
    </row>
    <row r="161" spans="1:15" ht="16.5">
      <c r="A161" s="56">
        <v>152</v>
      </c>
      <c r="B161" s="58" t="s">
        <v>421</v>
      </c>
      <c r="C161" s="59" t="s">
        <v>54</v>
      </c>
      <c r="D161" s="60">
        <v>35530</v>
      </c>
      <c r="E161" s="61" t="s">
        <v>21</v>
      </c>
      <c r="F161" s="57" t="s">
        <v>278</v>
      </c>
      <c r="G161" s="62"/>
      <c r="H161" s="63">
        <v>23</v>
      </c>
      <c r="I161" s="63">
        <v>13</v>
      </c>
      <c r="J161" s="63">
        <v>15</v>
      </c>
      <c r="K161" s="63">
        <f t="shared" si="4"/>
        <v>51</v>
      </c>
      <c r="L161" s="63" t="str">
        <f t="shared" si="5"/>
        <v>Đạt</v>
      </c>
      <c r="M161" s="63"/>
      <c r="N161" s="63"/>
      <c r="O161" s="63"/>
    </row>
    <row r="162" spans="1:15" ht="16.5">
      <c r="A162" s="56">
        <v>153</v>
      </c>
      <c r="B162" s="58" t="s">
        <v>304</v>
      </c>
      <c r="C162" s="59" t="s">
        <v>54</v>
      </c>
      <c r="D162" s="60">
        <v>34337</v>
      </c>
      <c r="E162" s="61" t="s">
        <v>13</v>
      </c>
      <c r="F162" s="57" t="s">
        <v>305</v>
      </c>
      <c r="G162" s="62"/>
      <c r="H162" s="63">
        <v>54</v>
      </c>
      <c r="I162" s="63">
        <v>20</v>
      </c>
      <c r="J162" s="63">
        <v>18</v>
      </c>
      <c r="K162" s="63">
        <f t="shared" si="4"/>
        <v>92</v>
      </c>
      <c r="L162" s="63" t="str">
        <f t="shared" si="5"/>
        <v>Đạt</v>
      </c>
      <c r="M162" s="63"/>
      <c r="N162" s="63"/>
      <c r="O162" s="63"/>
    </row>
    <row r="163" spans="1:15" ht="16.5" hidden="1">
      <c r="A163" s="56">
        <v>154</v>
      </c>
      <c r="B163" s="58" t="s">
        <v>373</v>
      </c>
      <c r="C163" s="59" t="s">
        <v>43</v>
      </c>
      <c r="D163" s="60">
        <v>35774</v>
      </c>
      <c r="E163" s="61" t="s">
        <v>22</v>
      </c>
      <c r="F163" s="57" t="s">
        <v>355</v>
      </c>
      <c r="G163" s="62"/>
      <c r="H163" s="63">
        <v>20</v>
      </c>
      <c r="I163" s="63">
        <v>11.5</v>
      </c>
      <c r="J163" s="63">
        <v>13</v>
      </c>
      <c r="K163" s="63">
        <f t="shared" si="4"/>
        <v>44.5</v>
      </c>
      <c r="L163" s="63" t="str">
        <f t="shared" si="5"/>
        <v>Không đạt</v>
      </c>
      <c r="M163" s="63"/>
      <c r="N163" s="63"/>
      <c r="O163" s="63"/>
    </row>
    <row r="164" spans="1:15" ht="16.5">
      <c r="A164" s="56">
        <v>155</v>
      </c>
      <c r="B164" s="58" t="s">
        <v>100</v>
      </c>
      <c r="C164" s="59" t="s">
        <v>43</v>
      </c>
      <c r="D164" s="60">
        <v>35281</v>
      </c>
      <c r="E164" s="61" t="s">
        <v>23</v>
      </c>
      <c r="F164" s="57" t="s">
        <v>355</v>
      </c>
      <c r="G164" s="62"/>
      <c r="H164" s="63">
        <v>44</v>
      </c>
      <c r="I164" s="63">
        <v>14.5</v>
      </c>
      <c r="J164" s="63">
        <v>12</v>
      </c>
      <c r="K164" s="63">
        <f t="shared" si="4"/>
        <v>70.5</v>
      </c>
      <c r="L164" s="63" t="str">
        <f t="shared" si="5"/>
        <v>Đạt</v>
      </c>
      <c r="M164" s="63"/>
      <c r="N164" s="63"/>
      <c r="O164" s="63"/>
    </row>
    <row r="165" spans="1:15" ht="16.5">
      <c r="A165" s="56">
        <v>156</v>
      </c>
      <c r="B165" s="58" t="s">
        <v>70</v>
      </c>
      <c r="C165" s="59" t="s">
        <v>43</v>
      </c>
      <c r="D165" s="60">
        <v>35225</v>
      </c>
      <c r="E165" s="61" t="s">
        <v>21</v>
      </c>
      <c r="F165" s="57" t="s">
        <v>278</v>
      </c>
      <c r="G165" s="62"/>
      <c r="H165" s="63">
        <v>40</v>
      </c>
      <c r="I165" s="63">
        <v>13.5</v>
      </c>
      <c r="J165" s="63">
        <v>16</v>
      </c>
      <c r="K165" s="63">
        <f t="shared" si="4"/>
        <v>69.5</v>
      </c>
      <c r="L165" s="63" t="str">
        <f t="shared" si="5"/>
        <v>Đạt</v>
      </c>
      <c r="M165" s="63"/>
      <c r="N165" s="63"/>
      <c r="O165" s="63"/>
    </row>
    <row r="166" spans="1:15" ht="16.5">
      <c r="A166" s="56">
        <v>157</v>
      </c>
      <c r="B166" s="58" t="s">
        <v>91</v>
      </c>
      <c r="C166" s="59" t="s">
        <v>196</v>
      </c>
      <c r="D166" s="60">
        <v>35570</v>
      </c>
      <c r="E166" s="61" t="s">
        <v>21</v>
      </c>
      <c r="F166" s="57" t="s">
        <v>307</v>
      </c>
      <c r="G166" s="62"/>
      <c r="H166" s="63">
        <v>32</v>
      </c>
      <c r="I166" s="63">
        <v>12.5</v>
      </c>
      <c r="J166" s="63">
        <v>10</v>
      </c>
      <c r="K166" s="63">
        <f t="shared" si="4"/>
        <v>54.5</v>
      </c>
      <c r="L166" s="63" t="str">
        <f t="shared" si="5"/>
        <v>Đạt</v>
      </c>
      <c r="M166" s="63"/>
      <c r="N166" s="63"/>
      <c r="O166" s="63"/>
    </row>
    <row r="167" spans="1:15" ht="16.5">
      <c r="A167" s="56">
        <v>158</v>
      </c>
      <c r="B167" s="58" t="s">
        <v>484</v>
      </c>
      <c r="C167" s="59" t="s">
        <v>88</v>
      </c>
      <c r="D167" s="60">
        <v>35685</v>
      </c>
      <c r="E167" s="61" t="s">
        <v>21</v>
      </c>
      <c r="F167" s="57" t="s">
        <v>479</v>
      </c>
      <c r="G167" s="62"/>
      <c r="H167" s="63">
        <v>28</v>
      </c>
      <c r="I167" s="63">
        <v>12</v>
      </c>
      <c r="J167" s="63">
        <v>14</v>
      </c>
      <c r="K167" s="63">
        <f t="shared" si="4"/>
        <v>54</v>
      </c>
      <c r="L167" s="63" t="str">
        <f t="shared" si="5"/>
        <v>Đạt</v>
      </c>
      <c r="M167" s="63"/>
      <c r="N167" s="63"/>
      <c r="O167" s="63"/>
    </row>
    <row r="168" spans="1:15" ht="16.5">
      <c r="A168" s="56">
        <v>159</v>
      </c>
      <c r="B168" s="58" t="s">
        <v>101</v>
      </c>
      <c r="C168" s="59" t="s">
        <v>88</v>
      </c>
      <c r="D168" s="60">
        <v>35629</v>
      </c>
      <c r="E168" s="61" t="s">
        <v>21</v>
      </c>
      <c r="F168" s="57" t="s">
        <v>278</v>
      </c>
      <c r="G168" s="62"/>
      <c r="H168" s="63">
        <v>51</v>
      </c>
      <c r="I168" s="63">
        <v>10</v>
      </c>
      <c r="J168" s="63">
        <v>14</v>
      </c>
      <c r="K168" s="63">
        <f t="shared" si="4"/>
        <v>75</v>
      </c>
      <c r="L168" s="63" t="str">
        <f t="shared" si="5"/>
        <v>Đạt</v>
      </c>
      <c r="M168" s="63"/>
      <c r="N168" s="63"/>
      <c r="O168" s="63"/>
    </row>
    <row r="169" spans="1:15" ht="16.5">
      <c r="A169" s="56">
        <v>160</v>
      </c>
      <c r="B169" s="58" t="s">
        <v>423</v>
      </c>
      <c r="C169" s="59" t="s">
        <v>424</v>
      </c>
      <c r="D169" s="60">
        <v>35542</v>
      </c>
      <c r="E169" s="61" t="s">
        <v>17</v>
      </c>
      <c r="F169" s="57" t="s">
        <v>278</v>
      </c>
      <c r="G169" s="62"/>
      <c r="H169" s="63">
        <v>26</v>
      </c>
      <c r="I169" s="63">
        <v>12</v>
      </c>
      <c r="J169" s="63">
        <v>16</v>
      </c>
      <c r="K169" s="63">
        <f t="shared" si="4"/>
        <v>54</v>
      </c>
      <c r="L169" s="63" t="str">
        <f t="shared" si="5"/>
        <v>Đạt</v>
      </c>
      <c r="M169" s="63"/>
      <c r="N169" s="63"/>
      <c r="O169" s="63"/>
    </row>
    <row r="170" spans="1:15" ht="16.5">
      <c r="A170" s="56">
        <v>161</v>
      </c>
      <c r="B170" s="58" t="s">
        <v>425</v>
      </c>
      <c r="C170" s="59" t="s">
        <v>424</v>
      </c>
      <c r="D170" s="60">
        <v>35326</v>
      </c>
      <c r="E170" s="61" t="s">
        <v>13</v>
      </c>
      <c r="F170" s="57" t="s">
        <v>278</v>
      </c>
      <c r="G170" s="62"/>
      <c r="H170" s="63">
        <v>34</v>
      </c>
      <c r="I170" s="63">
        <v>13.5</v>
      </c>
      <c r="J170" s="63">
        <v>16</v>
      </c>
      <c r="K170" s="63">
        <f t="shared" si="4"/>
        <v>63.5</v>
      </c>
      <c r="L170" s="63" t="str">
        <f t="shared" si="5"/>
        <v>Đạt</v>
      </c>
      <c r="M170" s="63"/>
      <c r="N170" s="63"/>
      <c r="O170" s="63"/>
    </row>
    <row r="171" spans="1:15" ht="16.5">
      <c r="A171" s="56">
        <v>162</v>
      </c>
      <c r="B171" s="58" t="s">
        <v>26</v>
      </c>
      <c r="C171" s="59" t="s">
        <v>257</v>
      </c>
      <c r="D171" s="60">
        <v>35640</v>
      </c>
      <c r="E171" s="61" t="s">
        <v>21</v>
      </c>
      <c r="F171" s="57" t="s">
        <v>339</v>
      </c>
      <c r="G171" s="62"/>
      <c r="H171" s="63">
        <v>37</v>
      </c>
      <c r="I171" s="63">
        <v>16</v>
      </c>
      <c r="J171" s="63">
        <v>14</v>
      </c>
      <c r="K171" s="63">
        <f t="shared" si="4"/>
        <v>67</v>
      </c>
      <c r="L171" s="63" t="str">
        <f t="shared" si="5"/>
        <v>Đạt</v>
      </c>
      <c r="M171" s="63"/>
      <c r="N171" s="63"/>
      <c r="O171" s="63"/>
    </row>
    <row r="172" spans="1:15" ht="16.5">
      <c r="A172" s="56">
        <v>163</v>
      </c>
      <c r="B172" s="58" t="s">
        <v>394</v>
      </c>
      <c r="C172" s="59" t="s">
        <v>34</v>
      </c>
      <c r="D172" s="60">
        <v>35467</v>
      </c>
      <c r="E172" s="61" t="s">
        <v>9</v>
      </c>
      <c r="F172" s="57" t="s">
        <v>385</v>
      </c>
      <c r="G172" s="62"/>
      <c r="H172" s="63">
        <v>27</v>
      </c>
      <c r="I172" s="63">
        <v>17</v>
      </c>
      <c r="J172" s="63">
        <v>13</v>
      </c>
      <c r="K172" s="63">
        <f t="shared" si="4"/>
        <v>57</v>
      </c>
      <c r="L172" s="63" t="str">
        <f t="shared" si="5"/>
        <v>Đạt</v>
      </c>
      <c r="M172" s="63"/>
      <c r="N172" s="63"/>
      <c r="O172" s="63"/>
    </row>
    <row r="173" spans="1:15" ht="16.5">
      <c r="A173" s="56">
        <v>164</v>
      </c>
      <c r="B173" s="58" t="s">
        <v>426</v>
      </c>
      <c r="C173" s="59" t="s">
        <v>427</v>
      </c>
      <c r="D173" s="60">
        <v>35704</v>
      </c>
      <c r="E173" s="61" t="s">
        <v>13</v>
      </c>
      <c r="F173" s="57" t="s">
        <v>278</v>
      </c>
      <c r="G173" s="62"/>
      <c r="H173" s="63">
        <v>25</v>
      </c>
      <c r="I173" s="63">
        <v>14.5</v>
      </c>
      <c r="J173" s="63">
        <v>18</v>
      </c>
      <c r="K173" s="63">
        <f t="shared" si="4"/>
        <v>57.5</v>
      </c>
      <c r="L173" s="63" t="str">
        <f t="shared" si="5"/>
        <v>Đạt</v>
      </c>
      <c r="M173" s="63"/>
      <c r="N173" s="63"/>
      <c r="O173" s="63"/>
    </row>
    <row r="174" spans="1:15" ht="16.5">
      <c r="A174" s="56">
        <v>165</v>
      </c>
      <c r="B174" s="58" t="s">
        <v>458</v>
      </c>
      <c r="C174" s="59" t="s">
        <v>459</v>
      </c>
      <c r="D174" s="60">
        <v>35201</v>
      </c>
      <c r="E174" s="61" t="s">
        <v>9</v>
      </c>
      <c r="F174" s="57" t="s">
        <v>454</v>
      </c>
      <c r="G174" s="62"/>
      <c r="H174" s="63">
        <v>34</v>
      </c>
      <c r="I174" s="63">
        <v>17</v>
      </c>
      <c r="J174" s="63">
        <v>16</v>
      </c>
      <c r="K174" s="63">
        <f t="shared" si="4"/>
        <v>67</v>
      </c>
      <c r="L174" s="63" t="str">
        <f t="shared" si="5"/>
        <v>Đạt</v>
      </c>
      <c r="M174" s="63"/>
      <c r="N174" s="63"/>
      <c r="O174" s="63"/>
    </row>
    <row r="175" spans="1:15" ht="16.5">
      <c r="A175" s="56">
        <v>166</v>
      </c>
      <c r="B175" s="58" t="s">
        <v>172</v>
      </c>
      <c r="C175" s="59" t="s">
        <v>460</v>
      </c>
      <c r="D175" s="60">
        <v>35753</v>
      </c>
      <c r="E175" s="61" t="s">
        <v>9</v>
      </c>
      <c r="F175" s="57" t="s">
        <v>454</v>
      </c>
      <c r="G175" s="62"/>
      <c r="H175" s="63">
        <v>30</v>
      </c>
      <c r="I175" s="63">
        <v>17</v>
      </c>
      <c r="J175" s="63">
        <v>16</v>
      </c>
      <c r="K175" s="63">
        <f t="shared" si="4"/>
        <v>63</v>
      </c>
      <c r="L175" s="63" t="str">
        <f t="shared" si="5"/>
        <v>Đạt</v>
      </c>
      <c r="M175" s="63"/>
      <c r="N175" s="63"/>
      <c r="O175" s="63"/>
    </row>
    <row r="176" spans="1:15" ht="16.5">
      <c r="A176" s="56">
        <v>167</v>
      </c>
      <c r="B176" s="58" t="s">
        <v>31</v>
      </c>
      <c r="C176" s="59" t="s">
        <v>246</v>
      </c>
      <c r="D176" s="60">
        <v>35768</v>
      </c>
      <c r="E176" s="61" t="s">
        <v>21</v>
      </c>
      <c r="F176" s="57" t="s">
        <v>385</v>
      </c>
      <c r="G176" s="62"/>
      <c r="H176" s="63">
        <v>33</v>
      </c>
      <c r="I176" s="63">
        <v>17</v>
      </c>
      <c r="J176" s="63">
        <v>15</v>
      </c>
      <c r="K176" s="63">
        <f t="shared" si="4"/>
        <v>65</v>
      </c>
      <c r="L176" s="63" t="str">
        <f t="shared" si="5"/>
        <v>Đạt</v>
      </c>
      <c r="M176" s="63"/>
      <c r="N176" s="63"/>
      <c r="O176" s="63"/>
    </row>
    <row r="177" spans="1:15" ht="16.5">
      <c r="A177" s="56">
        <v>168</v>
      </c>
      <c r="B177" s="58" t="s">
        <v>38</v>
      </c>
      <c r="C177" s="59" t="s">
        <v>246</v>
      </c>
      <c r="D177" s="60">
        <v>35157</v>
      </c>
      <c r="E177" s="61" t="s">
        <v>21</v>
      </c>
      <c r="F177" s="57" t="s">
        <v>278</v>
      </c>
      <c r="G177" s="62"/>
      <c r="H177" s="63">
        <v>33</v>
      </c>
      <c r="I177" s="63">
        <v>18</v>
      </c>
      <c r="J177" s="63">
        <v>15</v>
      </c>
      <c r="K177" s="63">
        <f t="shared" si="4"/>
        <v>66</v>
      </c>
      <c r="L177" s="63" t="str">
        <f t="shared" si="5"/>
        <v>Đạt</v>
      </c>
      <c r="M177" s="63"/>
      <c r="N177" s="63"/>
      <c r="O177" s="63"/>
    </row>
    <row r="178" spans="1:15" ht="16.5">
      <c r="A178" s="56">
        <v>169</v>
      </c>
      <c r="B178" s="58" t="s">
        <v>374</v>
      </c>
      <c r="C178" s="59" t="s">
        <v>375</v>
      </c>
      <c r="D178" s="60">
        <v>35562</v>
      </c>
      <c r="E178" s="61" t="s">
        <v>21</v>
      </c>
      <c r="F178" s="57" t="s">
        <v>355</v>
      </c>
      <c r="G178" s="62"/>
      <c r="H178" s="63">
        <v>26</v>
      </c>
      <c r="I178" s="63">
        <v>13</v>
      </c>
      <c r="J178" s="63">
        <v>12</v>
      </c>
      <c r="K178" s="63">
        <f t="shared" si="4"/>
        <v>51</v>
      </c>
      <c r="L178" s="63" t="str">
        <f t="shared" si="5"/>
        <v>Đạt</v>
      </c>
      <c r="M178" s="63"/>
      <c r="N178" s="63"/>
      <c r="O178" s="63"/>
    </row>
    <row r="179" spans="1:15" ht="16.5" customHeight="1">
      <c r="A179" s="56">
        <v>170</v>
      </c>
      <c r="B179" s="58" t="s">
        <v>395</v>
      </c>
      <c r="C179" s="59" t="s">
        <v>396</v>
      </c>
      <c r="D179" s="60">
        <v>35412</v>
      </c>
      <c r="E179" s="61" t="s">
        <v>397</v>
      </c>
      <c r="F179" s="57" t="s">
        <v>385</v>
      </c>
      <c r="G179" s="65"/>
      <c r="H179" s="63">
        <v>31</v>
      </c>
      <c r="I179" s="63">
        <v>17</v>
      </c>
      <c r="J179" s="63">
        <v>18</v>
      </c>
      <c r="K179" s="63">
        <f t="shared" si="4"/>
        <v>66</v>
      </c>
      <c r="L179" s="63" t="str">
        <f t="shared" si="5"/>
        <v>Đạt</v>
      </c>
      <c r="M179" s="63"/>
      <c r="N179" s="63"/>
      <c r="O179" s="63"/>
    </row>
    <row r="180" spans="1:15" ht="16.5" hidden="1" customHeight="1">
      <c r="A180" s="56">
        <v>171</v>
      </c>
      <c r="B180" s="58" t="s">
        <v>322</v>
      </c>
      <c r="C180" s="59" t="s">
        <v>263</v>
      </c>
      <c r="D180" s="60">
        <v>35663</v>
      </c>
      <c r="E180" s="61" t="s">
        <v>21</v>
      </c>
      <c r="F180" s="57" t="s">
        <v>307</v>
      </c>
      <c r="G180" s="65"/>
      <c r="H180" s="63">
        <v>21</v>
      </c>
      <c r="I180" s="63">
        <v>12</v>
      </c>
      <c r="J180" s="63">
        <v>15</v>
      </c>
      <c r="K180" s="63">
        <f t="shared" si="4"/>
        <v>48</v>
      </c>
      <c r="L180" s="63" t="str">
        <f t="shared" si="5"/>
        <v>Không đạt</v>
      </c>
      <c r="M180" s="63"/>
      <c r="N180" s="63"/>
      <c r="O180" s="63"/>
    </row>
    <row r="181" spans="1:15" ht="16.5" hidden="1" customHeight="1">
      <c r="A181" s="56">
        <v>172</v>
      </c>
      <c r="B181" s="58" t="s">
        <v>45</v>
      </c>
      <c r="C181" s="59" t="s">
        <v>263</v>
      </c>
      <c r="D181" s="60">
        <v>35434</v>
      </c>
      <c r="E181" s="61" t="s">
        <v>9</v>
      </c>
      <c r="F181" s="57" t="s">
        <v>339</v>
      </c>
      <c r="G181" s="65"/>
      <c r="H181" s="63">
        <v>23</v>
      </c>
      <c r="I181" s="63">
        <v>11.5</v>
      </c>
      <c r="J181" s="63">
        <v>14</v>
      </c>
      <c r="K181" s="63">
        <f t="shared" si="4"/>
        <v>48.5</v>
      </c>
      <c r="L181" s="63" t="str">
        <f t="shared" si="5"/>
        <v>Không đạt</v>
      </c>
      <c r="M181" s="63"/>
      <c r="N181" s="63"/>
      <c r="O181" s="63"/>
    </row>
    <row r="182" spans="1:15" ht="16.5" customHeight="1">
      <c r="A182" s="56">
        <v>173</v>
      </c>
      <c r="B182" s="58" t="s">
        <v>10</v>
      </c>
      <c r="C182" s="59" t="s">
        <v>263</v>
      </c>
      <c r="D182" s="60">
        <v>35431</v>
      </c>
      <c r="E182" s="61" t="s">
        <v>21</v>
      </c>
      <c r="F182" s="57" t="s">
        <v>355</v>
      </c>
      <c r="G182" s="65"/>
      <c r="H182" s="63">
        <v>30</v>
      </c>
      <c r="I182" s="63">
        <v>14</v>
      </c>
      <c r="J182" s="63">
        <v>15</v>
      </c>
      <c r="K182" s="63">
        <f t="shared" si="4"/>
        <v>59</v>
      </c>
      <c r="L182" s="63" t="str">
        <f t="shared" si="5"/>
        <v>Đạt</v>
      </c>
      <c r="M182" s="63"/>
      <c r="N182" s="63"/>
      <c r="O182" s="63"/>
    </row>
    <row r="183" spans="1:15" ht="16.5" hidden="1" customHeight="1">
      <c r="A183" s="56">
        <v>174</v>
      </c>
      <c r="B183" s="58" t="s">
        <v>349</v>
      </c>
      <c r="C183" s="59" t="s">
        <v>350</v>
      </c>
      <c r="D183" s="60">
        <v>35439</v>
      </c>
      <c r="E183" s="61" t="s">
        <v>23</v>
      </c>
      <c r="F183" s="57" t="s">
        <v>339</v>
      </c>
      <c r="G183" s="65"/>
      <c r="H183" s="63">
        <v>25</v>
      </c>
      <c r="I183" s="63">
        <v>6</v>
      </c>
      <c r="J183" s="63">
        <v>12</v>
      </c>
      <c r="K183" s="63">
        <f t="shared" si="4"/>
        <v>43</v>
      </c>
      <c r="L183" s="63" t="str">
        <f t="shared" si="5"/>
        <v>Không đạt</v>
      </c>
      <c r="M183" s="63"/>
      <c r="N183" s="63"/>
      <c r="O183" s="63"/>
    </row>
    <row r="184" spans="1:15" ht="16.5" hidden="1" customHeight="1">
      <c r="A184" s="56">
        <v>175</v>
      </c>
      <c r="B184" s="58" t="s">
        <v>260</v>
      </c>
      <c r="C184" s="59" t="s">
        <v>90</v>
      </c>
      <c r="D184" s="60">
        <v>35618</v>
      </c>
      <c r="E184" s="61" t="s">
        <v>9</v>
      </c>
      <c r="F184" s="57" t="s">
        <v>278</v>
      </c>
      <c r="G184" s="65"/>
      <c r="H184" s="63">
        <v>23</v>
      </c>
      <c r="I184" s="63">
        <v>7</v>
      </c>
      <c r="J184" s="63">
        <v>14</v>
      </c>
      <c r="K184" s="63">
        <f t="shared" si="4"/>
        <v>44</v>
      </c>
      <c r="L184" s="63" t="str">
        <f t="shared" si="5"/>
        <v>Không đạt</v>
      </c>
      <c r="M184" s="63"/>
      <c r="N184" s="63"/>
      <c r="O184" s="63"/>
    </row>
    <row r="185" spans="1:15" ht="16.5" hidden="1" customHeight="1">
      <c r="A185" s="56">
        <v>176</v>
      </c>
      <c r="B185" s="58" t="s">
        <v>490</v>
      </c>
      <c r="C185" s="59" t="s">
        <v>491</v>
      </c>
      <c r="D185" s="60">
        <v>35784</v>
      </c>
      <c r="E185" s="61" t="s">
        <v>21</v>
      </c>
      <c r="F185" s="57" t="s">
        <v>487</v>
      </c>
      <c r="G185" s="65"/>
      <c r="H185" s="63" t="s">
        <v>508</v>
      </c>
      <c r="I185" s="63" t="s">
        <v>508</v>
      </c>
      <c r="J185" s="63" t="s">
        <v>508</v>
      </c>
      <c r="K185" s="63">
        <f t="shared" si="4"/>
        <v>0</v>
      </c>
      <c r="L185" s="63" t="str">
        <f t="shared" si="5"/>
        <v>Không đạt</v>
      </c>
      <c r="M185" s="63"/>
      <c r="N185" s="63"/>
      <c r="O185" s="63"/>
    </row>
    <row r="186" spans="1:15" ht="16.5" customHeight="1">
      <c r="A186" s="56">
        <v>177</v>
      </c>
      <c r="B186" s="58" t="s">
        <v>37</v>
      </c>
      <c r="C186" s="59" t="s">
        <v>398</v>
      </c>
      <c r="D186" s="60">
        <v>35441</v>
      </c>
      <c r="E186" s="61" t="s">
        <v>21</v>
      </c>
      <c r="F186" s="57" t="s">
        <v>385</v>
      </c>
      <c r="G186" s="65"/>
      <c r="H186" s="63">
        <v>37</v>
      </c>
      <c r="I186" s="63">
        <v>17</v>
      </c>
      <c r="J186" s="63">
        <v>10</v>
      </c>
      <c r="K186" s="63">
        <f t="shared" si="4"/>
        <v>64</v>
      </c>
      <c r="L186" s="63" t="str">
        <f t="shared" si="5"/>
        <v>Đạt</v>
      </c>
      <c r="M186" s="63"/>
      <c r="N186" s="63"/>
      <c r="O186" s="63"/>
    </row>
    <row r="187" spans="1:15" ht="16.5" customHeight="1">
      <c r="A187" s="56">
        <v>178</v>
      </c>
      <c r="B187" s="58" t="s">
        <v>272</v>
      </c>
      <c r="C187" s="59" t="s">
        <v>150</v>
      </c>
      <c r="D187" s="60">
        <v>35333</v>
      </c>
      <c r="E187" s="61" t="s">
        <v>11</v>
      </c>
      <c r="F187" s="57" t="s">
        <v>278</v>
      </c>
      <c r="G187" s="65"/>
      <c r="H187" s="63">
        <v>37</v>
      </c>
      <c r="I187" s="63">
        <v>13.5</v>
      </c>
      <c r="J187" s="63">
        <v>16</v>
      </c>
      <c r="K187" s="63">
        <f t="shared" si="4"/>
        <v>66.5</v>
      </c>
      <c r="L187" s="63" t="str">
        <f t="shared" si="5"/>
        <v>Đạt</v>
      </c>
      <c r="M187" s="63"/>
      <c r="N187" s="63"/>
      <c r="O187" s="63"/>
    </row>
    <row r="188" spans="1:15" ht="16.5" customHeight="1">
      <c r="A188" s="56">
        <v>179</v>
      </c>
      <c r="B188" s="58" t="s">
        <v>326</v>
      </c>
      <c r="C188" s="59" t="s">
        <v>327</v>
      </c>
      <c r="D188" s="60">
        <v>35549</v>
      </c>
      <c r="E188" s="61" t="s">
        <v>23</v>
      </c>
      <c r="F188" s="57" t="s">
        <v>307</v>
      </c>
      <c r="G188" s="65"/>
      <c r="H188" s="63">
        <v>32</v>
      </c>
      <c r="I188" s="63">
        <v>18</v>
      </c>
      <c r="J188" s="63">
        <v>16</v>
      </c>
      <c r="K188" s="63">
        <f t="shared" si="4"/>
        <v>66</v>
      </c>
      <c r="L188" s="63" t="str">
        <f t="shared" si="5"/>
        <v>Đạt</v>
      </c>
      <c r="M188" s="63"/>
      <c r="N188" s="63"/>
      <c r="O188" s="63"/>
    </row>
    <row r="189" spans="1:15" ht="16.5" customHeight="1">
      <c r="A189" s="56">
        <v>180</v>
      </c>
      <c r="B189" s="58" t="s">
        <v>72</v>
      </c>
      <c r="C189" s="59" t="s">
        <v>35</v>
      </c>
      <c r="D189" s="60">
        <v>35666</v>
      </c>
      <c r="E189" s="61" t="s">
        <v>29</v>
      </c>
      <c r="F189" s="57" t="s">
        <v>355</v>
      </c>
      <c r="G189" s="65"/>
      <c r="H189" s="63">
        <v>35</v>
      </c>
      <c r="I189" s="63">
        <v>18</v>
      </c>
      <c r="J189" s="63">
        <v>13</v>
      </c>
      <c r="K189" s="63">
        <f t="shared" si="4"/>
        <v>66</v>
      </c>
      <c r="L189" s="63" t="str">
        <f t="shared" si="5"/>
        <v>Đạt</v>
      </c>
      <c r="M189" s="63"/>
      <c r="N189" s="63"/>
      <c r="O189" s="63"/>
    </row>
    <row r="190" spans="1:15" ht="16.5" customHeight="1">
      <c r="A190" s="56">
        <v>181</v>
      </c>
      <c r="B190" s="58" t="s">
        <v>322</v>
      </c>
      <c r="C190" s="59" t="s">
        <v>35</v>
      </c>
      <c r="D190" s="60">
        <v>35587</v>
      </c>
      <c r="E190" s="61" t="s">
        <v>21</v>
      </c>
      <c r="F190" s="57" t="s">
        <v>339</v>
      </c>
      <c r="G190" s="65"/>
      <c r="H190" s="63">
        <v>48</v>
      </c>
      <c r="I190" s="63">
        <v>19</v>
      </c>
      <c r="J190" s="63">
        <v>20</v>
      </c>
      <c r="K190" s="63">
        <f t="shared" si="4"/>
        <v>87</v>
      </c>
      <c r="L190" s="63" t="str">
        <f t="shared" si="5"/>
        <v>Đạt</v>
      </c>
      <c r="M190" s="63"/>
      <c r="N190" s="63"/>
      <c r="O190" s="63"/>
    </row>
    <row r="191" spans="1:15" ht="16.5" customHeight="1">
      <c r="A191" s="56">
        <v>182</v>
      </c>
      <c r="B191" s="58" t="s">
        <v>273</v>
      </c>
      <c r="C191" s="59" t="s">
        <v>35</v>
      </c>
      <c r="D191" s="60" t="s">
        <v>493</v>
      </c>
      <c r="E191" s="61" t="s">
        <v>13</v>
      </c>
      <c r="F191" s="57" t="s">
        <v>274</v>
      </c>
      <c r="G191" s="65"/>
      <c r="H191" s="63">
        <v>35</v>
      </c>
      <c r="I191" s="63">
        <v>19.5</v>
      </c>
      <c r="J191" s="63">
        <v>13</v>
      </c>
      <c r="K191" s="63">
        <f t="shared" si="4"/>
        <v>67.5</v>
      </c>
      <c r="L191" s="63" t="str">
        <f t="shared" si="5"/>
        <v>Đạt</v>
      </c>
      <c r="M191" s="63"/>
      <c r="N191" s="63"/>
      <c r="O191" s="63"/>
    </row>
    <row r="192" spans="1:15" ht="16.5" hidden="1" customHeight="1">
      <c r="A192" s="56">
        <v>183</v>
      </c>
      <c r="B192" s="58" t="s">
        <v>325</v>
      </c>
      <c r="C192" s="59" t="s">
        <v>35</v>
      </c>
      <c r="D192" s="60">
        <v>35097</v>
      </c>
      <c r="E192" s="61" t="s">
        <v>21</v>
      </c>
      <c r="F192" s="57" t="s">
        <v>307</v>
      </c>
      <c r="G192" s="65"/>
      <c r="H192" s="63">
        <v>15</v>
      </c>
      <c r="I192" s="63">
        <v>8</v>
      </c>
      <c r="J192" s="63">
        <v>17</v>
      </c>
      <c r="K192" s="63">
        <f t="shared" si="4"/>
        <v>40</v>
      </c>
      <c r="L192" s="63" t="str">
        <f t="shared" si="5"/>
        <v>Không đạt</v>
      </c>
      <c r="M192" s="63"/>
      <c r="N192" s="63"/>
      <c r="O192" s="63"/>
    </row>
    <row r="193" spans="1:15" ht="16.5" customHeight="1">
      <c r="A193" s="56">
        <v>184</v>
      </c>
      <c r="B193" s="58" t="s">
        <v>177</v>
      </c>
      <c r="C193" s="59" t="s">
        <v>35</v>
      </c>
      <c r="D193" s="60">
        <v>35713</v>
      </c>
      <c r="E193" s="61" t="s">
        <v>21</v>
      </c>
      <c r="F193" s="57" t="s">
        <v>385</v>
      </c>
      <c r="G193" s="65"/>
      <c r="H193" s="63">
        <v>44</v>
      </c>
      <c r="I193" s="63">
        <v>18</v>
      </c>
      <c r="J193" s="63">
        <v>18</v>
      </c>
      <c r="K193" s="63">
        <f t="shared" si="4"/>
        <v>80</v>
      </c>
      <c r="L193" s="63" t="str">
        <f t="shared" si="5"/>
        <v>Đạt</v>
      </c>
      <c r="M193" s="63"/>
      <c r="N193" s="63"/>
      <c r="O193" s="63"/>
    </row>
    <row r="194" spans="1:15" ht="16.5" customHeight="1">
      <c r="A194" s="56">
        <v>185</v>
      </c>
      <c r="B194" s="58" t="s">
        <v>461</v>
      </c>
      <c r="C194" s="59" t="s">
        <v>35</v>
      </c>
      <c r="D194" s="60">
        <v>35760</v>
      </c>
      <c r="E194" s="61" t="s">
        <v>21</v>
      </c>
      <c r="F194" s="57" t="s">
        <v>454</v>
      </c>
      <c r="G194" s="65"/>
      <c r="H194" s="63">
        <v>25</v>
      </c>
      <c r="I194" s="63">
        <v>18.5</v>
      </c>
      <c r="J194" s="63">
        <v>14</v>
      </c>
      <c r="K194" s="63">
        <f t="shared" si="4"/>
        <v>57.5</v>
      </c>
      <c r="L194" s="63" t="str">
        <f t="shared" si="5"/>
        <v>Đạt</v>
      </c>
      <c r="M194" s="63"/>
      <c r="N194" s="63"/>
      <c r="O194" s="63"/>
    </row>
    <row r="195" spans="1:15" ht="16.5" customHeight="1">
      <c r="A195" s="56">
        <v>186</v>
      </c>
      <c r="B195" s="58" t="s">
        <v>26</v>
      </c>
      <c r="C195" s="59" t="s">
        <v>35</v>
      </c>
      <c r="D195" s="60">
        <v>35629</v>
      </c>
      <c r="E195" s="61" t="s">
        <v>13</v>
      </c>
      <c r="F195" s="57" t="s">
        <v>339</v>
      </c>
      <c r="G195" s="65"/>
      <c r="H195" s="63">
        <v>38</v>
      </c>
      <c r="I195" s="63">
        <v>18</v>
      </c>
      <c r="J195" s="63">
        <v>14</v>
      </c>
      <c r="K195" s="63">
        <f t="shared" si="4"/>
        <v>70</v>
      </c>
      <c r="L195" s="63" t="str">
        <f t="shared" si="5"/>
        <v>Đạt</v>
      </c>
      <c r="M195" s="63"/>
      <c r="N195" s="63"/>
      <c r="O195" s="63"/>
    </row>
    <row r="196" spans="1:15" ht="16.5" customHeight="1">
      <c r="A196" s="56">
        <v>187</v>
      </c>
      <c r="B196" s="58" t="s">
        <v>100</v>
      </c>
      <c r="C196" s="59" t="s">
        <v>35</v>
      </c>
      <c r="D196" s="60">
        <v>35658</v>
      </c>
      <c r="E196" s="61" t="s">
        <v>342</v>
      </c>
      <c r="F196" s="57" t="s">
        <v>355</v>
      </c>
      <c r="G196" s="65"/>
      <c r="H196" s="63">
        <v>25</v>
      </c>
      <c r="I196" s="63">
        <v>15</v>
      </c>
      <c r="J196" s="63">
        <v>12</v>
      </c>
      <c r="K196" s="63">
        <f t="shared" si="4"/>
        <v>52</v>
      </c>
      <c r="L196" s="63" t="str">
        <f t="shared" si="5"/>
        <v>Đạt</v>
      </c>
      <c r="M196" s="63"/>
      <c r="N196" s="63"/>
      <c r="O196" s="63"/>
    </row>
    <row r="197" spans="1:15" ht="16.5" customHeight="1">
      <c r="A197" s="56">
        <v>188</v>
      </c>
      <c r="B197" s="58" t="s">
        <v>100</v>
      </c>
      <c r="C197" s="59" t="s">
        <v>35</v>
      </c>
      <c r="D197" s="60">
        <v>35567</v>
      </c>
      <c r="E197" s="61" t="s">
        <v>29</v>
      </c>
      <c r="F197" s="57" t="s">
        <v>454</v>
      </c>
      <c r="G197" s="65"/>
      <c r="H197" s="63">
        <v>35</v>
      </c>
      <c r="I197" s="63">
        <v>16</v>
      </c>
      <c r="J197" s="63">
        <v>10</v>
      </c>
      <c r="K197" s="63">
        <f t="shared" si="4"/>
        <v>61</v>
      </c>
      <c r="L197" s="63" t="str">
        <f t="shared" si="5"/>
        <v>Đạt</v>
      </c>
      <c r="M197" s="63"/>
      <c r="N197" s="63"/>
      <c r="O197" s="63"/>
    </row>
    <row r="198" spans="1:15" ht="16.5" hidden="1" customHeight="1">
      <c r="A198" s="56">
        <v>189</v>
      </c>
      <c r="B198" s="58" t="s">
        <v>48</v>
      </c>
      <c r="C198" s="59" t="s">
        <v>35</v>
      </c>
      <c r="D198" s="60">
        <v>35438</v>
      </c>
      <c r="E198" s="61" t="s">
        <v>431</v>
      </c>
      <c r="F198" s="57" t="s">
        <v>278</v>
      </c>
      <c r="G198" s="65"/>
      <c r="H198" s="63" t="s">
        <v>508</v>
      </c>
      <c r="I198" s="63" t="s">
        <v>508</v>
      </c>
      <c r="J198" s="63" t="s">
        <v>508</v>
      </c>
      <c r="K198" s="63">
        <f t="shared" si="4"/>
        <v>0</v>
      </c>
      <c r="L198" s="63" t="str">
        <f t="shared" si="5"/>
        <v>Không đạt</v>
      </c>
      <c r="M198" s="63"/>
      <c r="N198" s="63"/>
      <c r="O198" s="63"/>
    </row>
    <row r="199" spans="1:15" ht="16.5" customHeight="1">
      <c r="A199" s="56">
        <v>190</v>
      </c>
      <c r="B199" s="58" t="s">
        <v>192</v>
      </c>
      <c r="C199" s="59" t="s">
        <v>35</v>
      </c>
      <c r="D199" s="60">
        <v>35587</v>
      </c>
      <c r="E199" s="61" t="s">
        <v>165</v>
      </c>
      <c r="F199" s="57" t="s">
        <v>278</v>
      </c>
      <c r="G199" s="65"/>
      <c r="H199" s="63">
        <v>24</v>
      </c>
      <c r="I199" s="63">
        <v>16.5</v>
      </c>
      <c r="J199" s="63">
        <v>14</v>
      </c>
      <c r="K199" s="63">
        <f t="shared" si="4"/>
        <v>54.5</v>
      </c>
      <c r="L199" s="63" t="str">
        <f t="shared" si="5"/>
        <v>Đạt</v>
      </c>
      <c r="M199" s="63"/>
      <c r="N199" s="63"/>
      <c r="O199" s="63"/>
    </row>
    <row r="200" spans="1:15" ht="16.5" customHeight="1">
      <c r="A200" s="56">
        <v>191</v>
      </c>
      <c r="B200" s="58" t="s">
        <v>36</v>
      </c>
      <c r="C200" s="59" t="s">
        <v>35</v>
      </c>
      <c r="D200" s="60">
        <v>34452</v>
      </c>
      <c r="E200" s="61" t="s">
        <v>21</v>
      </c>
      <c r="F200" s="57" t="s">
        <v>211</v>
      </c>
      <c r="G200" s="65"/>
      <c r="H200" s="63">
        <v>35</v>
      </c>
      <c r="I200" s="63">
        <v>14</v>
      </c>
      <c r="J200" s="63">
        <v>16</v>
      </c>
      <c r="K200" s="63">
        <f t="shared" si="4"/>
        <v>65</v>
      </c>
      <c r="L200" s="63" t="str">
        <f t="shared" si="5"/>
        <v>Đạt</v>
      </c>
      <c r="M200" s="63"/>
      <c r="N200" s="63"/>
      <c r="O200" s="63"/>
    </row>
    <row r="201" spans="1:15" ht="16.5" customHeight="1">
      <c r="A201" s="56">
        <v>192</v>
      </c>
      <c r="B201" s="58" t="s">
        <v>36</v>
      </c>
      <c r="C201" s="59" t="s">
        <v>35</v>
      </c>
      <c r="D201" s="60">
        <v>35727</v>
      </c>
      <c r="E201" s="61" t="s">
        <v>22</v>
      </c>
      <c r="F201" s="57" t="s">
        <v>385</v>
      </c>
      <c r="G201" s="65"/>
      <c r="H201" s="63">
        <v>36</v>
      </c>
      <c r="I201" s="63">
        <v>15.5</v>
      </c>
      <c r="J201" s="63">
        <v>16</v>
      </c>
      <c r="K201" s="63">
        <f t="shared" si="4"/>
        <v>67.5</v>
      </c>
      <c r="L201" s="63" t="str">
        <f t="shared" si="5"/>
        <v>Đạt</v>
      </c>
      <c r="M201" s="63"/>
      <c r="N201" s="63"/>
      <c r="O201" s="63"/>
    </row>
    <row r="202" spans="1:15" ht="16.5" hidden="1" customHeight="1">
      <c r="A202" s="56">
        <v>193</v>
      </c>
      <c r="B202" s="58" t="s">
        <v>328</v>
      </c>
      <c r="C202" s="59" t="s">
        <v>247</v>
      </c>
      <c r="D202" s="60">
        <v>35754</v>
      </c>
      <c r="E202" s="61" t="s">
        <v>23</v>
      </c>
      <c r="F202" s="57" t="s">
        <v>307</v>
      </c>
      <c r="G202" s="65"/>
      <c r="H202" s="63">
        <v>15</v>
      </c>
      <c r="I202" s="63">
        <v>9</v>
      </c>
      <c r="J202" s="63">
        <v>10</v>
      </c>
      <c r="K202" s="63">
        <f t="shared" si="4"/>
        <v>34</v>
      </c>
      <c r="L202" s="63" t="str">
        <f t="shared" si="5"/>
        <v>Không đạt</v>
      </c>
      <c r="M202" s="63"/>
      <c r="N202" s="63"/>
      <c r="O202" s="63"/>
    </row>
    <row r="203" spans="1:15" ht="16.5" customHeight="1">
      <c r="A203" s="56">
        <v>194</v>
      </c>
      <c r="B203" s="58" t="s">
        <v>399</v>
      </c>
      <c r="C203" s="59" t="s">
        <v>151</v>
      </c>
      <c r="D203" s="60">
        <v>35789</v>
      </c>
      <c r="E203" s="61" t="s">
        <v>21</v>
      </c>
      <c r="F203" s="57" t="s">
        <v>385</v>
      </c>
      <c r="G203" s="65"/>
      <c r="H203" s="63">
        <v>25</v>
      </c>
      <c r="I203" s="63">
        <v>14</v>
      </c>
      <c r="J203" s="63">
        <v>12</v>
      </c>
      <c r="K203" s="63">
        <f t="shared" ref="K203:K266" si="6">SUM(H203:J203)</f>
        <v>51</v>
      </c>
      <c r="L203" s="63" t="str">
        <f t="shared" ref="L203:L266" si="7">IF(AND(K203&gt;=50,H203&gt;=60*3/10,I203&gt;=20*3/10,J203&gt;=20*3/10),"Đạt","Không đạt")</f>
        <v>Đạt</v>
      </c>
      <c r="M203" s="63"/>
      <c r="N203" s="63"/>
      <c r="O203" s="63"/>
    </row>
    <row r="204" spans="1:15" ht="16.5" customHeight="1">
      <c r="A204" s="56">
        <v>195</v>
      </c>
      <c r="B204" s="58" t="s">
        <v>379</v>
      </c>
      <c r="C204" s="59" t="s">
        <v>79</v>
      </c>
      <c r="D204" s="60">
        <v>35675</v>
      </c>
      <c r="E204" s="61" t="s">
        <v>21</v>
      </c>
      <c r="F204" s="57" t="s">
        <v>355</v>
      </c>
      <c r="G204" s="65"/>
      <c r="H204" s="63">
        <v>34</v>
      </c>
      <c r="I204" s="63">
        <v>16</v>
      </c>
      <c r="J204" s="63">
        <v>13</v>
      </c>
      <c r="K204" s="63">
        <f t="shared" si="6"/>
        <v>63</v>
      </c>
      <c r="L204" s="63" t="str">
        <f t="shared" si="7"/>
        <v>Đạt</v>
      </c>
      <c r="M204" s="63"/>
      <c r="N204" s="63"/>
      <c r="O204" s="63"/>
    </row>
    <row r="205" spans="1:15" ht="16.5" customHeight="1">
      <c r="A205" s="56">
        <v>196</v>
      </c>
      <c r="B205" s="58" t="s">
        <v>166</v>
      </c>
      <c r="C205" s="59" t="s">
        <v>152</v>
      </c>
      <c r="D205" s="60">
        <v>35474</v>
      </c>
      <c r="E205" s="61" t="s">
        <v>21</v>
      </c>
      <c r="F205" s="57" t="s">
        <v>454</v>
      </c>
      <c r="G205" s="65"/>
      <c r="H205" s="63">
        <v>25</v>
      </c>
      <c r="I205" s="63">
        <v>12</v>
      </c>
      <c r="J205" s="63">
        <v>14</v>
      </c>
      <c r="K205" s="63">
        <f t="shared" si="6"/>
        <v>51</v>
      </c>
      <c r="L205" s="63" t="str">
        <f t="shared" si="7"/>
        <v>Đạt</v>
      </c>
      <c r="M205" s="63"/>
      <c r="N205" s="63"/>
      <c r="O205" s="63"/>
    </row>
    <row r="206" spans="1:15" ht="16.5" customHeight="1">
      <c r="A206" s="56">
        <v>197</v>
      </c>
      <c r="B206" s="58" t="s">
        <v>429</v>
      </c>
      <c r="C206" s="59" t="s">
        <v>152</v>
      </c>
      <c r="D206" s="60">
        <v>35749</v>
      </c>
      <c r="E206" s="61" t="s">
        <v>430</v>
      </c>
      <c r="F206" s="57" t="s">
        <v>278</v>
      </c>
      <c r="G206" s="65"/>
      <c r="H206" s="63">
        <v>33</v>
      </c>
      <c r="I206" s="63">
        <v>13.5</v>
      </c>
      <c r="J206" s="63">
        <v>16</v>
      </c>
      <c r="K206" s="63">
        <f t="shared" si="6"/>
        <v>62.5</v>
      </c>
      <c r="L206" s="63" t="str">
        <f t="shared" si="7"/>
        <v>Đạt</v>
      </c>
      <c r="M206" s="63"/>
      <c r="N206" s="63"/>
      <c r="O206" s="63"/>
    </row>
    <row r="207" spans="1:15" ht="16.5" hidden="1" customHeight="1">
      <c r="A207" s="56">
        <v>198</v>
      </c>
      <c r="B207" s="58" t="s">
        <v>450</v>
      </c>
      <c r="C207" s="59" t="s">
        <v>200</v>
      </c>
      <c r="D207" s="60">
        <v>35631</v>
      </c>
      <c r="E207" s="61" t="s">
        <v>97</v>
      </c>
      <c r="F207" s="57" t="s">
        <v>443</v>
      </c>
      <c r="G207" s="65"/>
      <c r="H207" s="63">
        <v>19</v>
      </c>
      <c r="I207" s="63">
        <v>9</v>
      </c>
      <c r="J207" s="63">
        <v>12</v>
      </c>
      <c r="K207" s="63">
        <f t="shared" si="6"/>
        <v>40</v>
      </c>
      <c r="L207" s="63" t="str">
        <f t="shared" si="7"/>
        <v>Không đạt</v>
      </c>
      <c r="M207" s="63"/>
      <c r="N207" s="63"/>
      <c r="O207" s="63"/>
    </row>
    <row r="208" spans="1:15" ht="16.5" customHeight="1">
      <c r="A208" s="56">
        <v>199</v>
      </c>
      <c r="B208" s="58" t="s">
        <v>26</v>
      </c>
      <c r="C208" s="59" t="s">
        <v>44</v>
      </c>
      <c r="D208" s="60">
        <v>35106</v>
      </c>
      <c r="E208" s="61" t="s">
        <v>21</v>
      </c>
      <c r="F208" s="57" t="s">
        <v>339</v>
      </c>
      <c r="G208" s="65"/>
      <c r="H208" s="63">
        <v>31</v>
      </c>
      <c r="I208" s="63">
        <v>12</v>
      </c>
      <c r="J208" s="63">
        <v>15</v>
      </c>
      <c r="K208" s="63">
        <f t="shared" si="6"/>
        <v>58</v>
      </c>
      <c r="L208" s="63" t="str">
        <f t="shared" si="7"/>
        <v>Đạt</v>
      </c>
      <c r="M208" s="63"/>
      <c r="N208" s="63"/>
      <c r="O208" s="63"/>
    </row>
    <row r="209" spans="1:15" ht="16.5" customHeight="1">
      <c r="A209" s="56">
        <v>200</v>
      </c>
      <c r="B209" s="58" t="s">
        <v>26</v>
      </c>
      <c r="C209" s="59" t="s">
        <v>44</v>
      </c>
      <c r="D209" s="60">
        <v>35503</v>
      </c>
      <c r="E209" s="61" t="s">
        <v>13</v>
      </c>
      <c r="F209" s="57" t="s">
        <v>355</v>
      </c>
      <c r="G209" s="65"/>
      <c r="H209" s="63">
        <v>31</v>
      </c>
      <c r="I209" s="63">
        <v>16.5</v>
      </c>
      <c r="J209" s="63">
        <v>14</v>
      </c>
      <c r="K209" s="63">
        <f t="shared" si="6"/>
        <v>61.5</v>
      </c>
      <c r="L209" s="63" t="str">
        <f t="shared" si="7"/>
        <v>Đạt</v>
      </c>
      <c r="M209" s="63"/>
      <c r="N209" s="63"/>
      <c r="O209" s="63"/>
    </row>
    <row r="210" spans="1:15" ht="16.5" customHeight="1">
      <c r="A210" s="56">
        <v>201</v>
      </c>
      <c r="B210" s="58" t="s">
        <v>167</v>
      </c>
      <c r="C210" s="59" t="s">
        <v>44</v>
      </c>
      <c r="D210" s="60">
        <v>35677</v>
      </c>
      <c r="E210" s="61" t="s">
        <v>22</v>
      </c>
      <c r="F210" s="57" t="s">
        <v>307</v>
      </c>
      <c r="G210" s="65"/>
      <c r="H210" s="63">
        <v>32</v>
      </c>
      <c r="I210" s="63">
        <v>17</v>
      </c>
      <c r="J210" s="63">
        <v>14</v>
      </c>
      <c r="K210" s="63">
        <f t="shared" si="6"/>
        <v>63</v>
      </c>
      <c r="L210" s="63" t="str">
        <f t="shared" si="7"/>
        <v>Đạt</v>
      </c>
      <c r="M210" s="63"/>
      <c r="N210" s="63"/>
      <c r="O210" s="63"/>
    </row>
    <row r="211" spans="1:15" ht="16.5" hidden="1" customHeight="1">
      <c r="A211" s="56">
        <v>202</v>
      </c>
      <c r="B211" s="58" t="s">
        <v>81</v>
      </c>
      <c r="C211" s="59" t="s">
        <v>462</v>
      </c>
      <c r="D211" s="60">
        <v>34999</v>
      </c>
      <c r="E211" s="61" t="s">
        <v>17</v>
      </c>
      <c r="F211" s="57" t="s">
        <v>454</v>
      </c>
      <c r="G211" s="65"/>
      <c r="H211" s="63">
        <v>31</v>
      </c>
      <c r="I211" s="63">
        <v>10.5</v>
      </c>
      <c r="J211" s="63">
        <v>7</v>
      </c>
      <c r="K211" s="63">
        <f t="shared" si="6"/>
        <v>48.5</v>
      </c>
      <c r="L211" s="63" t="str">
        <f t="shared" si="7"/>
        <v>Không đạt</v>
      </c>
      <c r="M211" s="63"/>
      <c r="N211" s="63"/>
      <c r="O211" s="63"/>
    </row>
    <row r="212" spans="1:15" ht="16.5" customHeight="1">
      <c r="A212" s="56">
        <v>203</v>
      </c>
      <c r="B212" s="58" t="s">
        <v>449</v>
      </c>
      <c r="C212" s="59" t="s">
        <v>77</v>
      </c>
      <c r="D212" s="60">
        <v>35564</v>
      </c>
      <c r="E212" s="61" t="s">
        <v>9</v>
      </c>
      <c r="F212" s="57" t="s">
        <v>443</v>
      </c>
      <c r="G212" s="65"/>
      <c r="H212" s="63">
        <v>34</v>
      </c>
      <c r="I212" s="63">
        <v>15</v>
      </c>
      <c r="J212" s="63">
        <v>15</v>
      </c>
      <c r="K212" s="63">
        <f t="shared" si="6"/>
        <v>64</v>
      </c>
      <c r="L212" s="63" t="str">
        <f t="shared" si="7"/>
        <v>Đạt</v>
      </c>
      <c r="M212" s="63"/>
      <c r="N212" s="63"/>
      <c r="O212" s="63"/>
    </row>
    <row r="213" spans="1:15" ht="16.5" customHeight="1">
      <c r="A213" s="56">
        <v>204</v>
      </c>
      <c r="B213" s="58" t="s">
        <v>74</v>
      </c>
      <c r="C213" s="59" t="s">
        <v>77</v>
      </c>
      <c r="D213" s="60">
        <v>35499</v>
      </c>
      <c r="E213" s="61" t="s">
        <v>21</v>
      </c>
      <c r="F213" s="57" t="s">
        <v>385</v>
      </c>
      <c r="G213" s="65"/>
      <c r="H213" s="63">
        <v>31</v>
      </c>
      <c r="I213" s="63">
        <v>15</v>
      </c>
      <c r="J213" s="63">
        <v>12</v>
      </c>
      <c r="K213" s="63">
        <f t="shared" si="6"/>
        <v>58</v>
      </c>
      <c r="L213" s="63" t="str">
        <f t="shared" si="7"/>
        <v>Đạt</v>
      </c>
      <c r="M213" s="63"/>
      <c r="N213" s="63"/>
      <c r="O213" s="63"/>
    </row>
    <row r="214" spans="1:15" ht="16.5" customHeight="1">
      <c r="A214" s="56">
        <v>205</v>
      </c>
      <c r="B214" s="58" t="s">
        <v>451</v>
      </c>
      <c r="C214" s="59" t="s">
        <v>204</v>
      </c>
      <c r="D214" s="60">
        <v>35431</v>
      </c>
      <c r="E214" s="61" t="s">
        <v>9</v>
      </c>
      <c r="F214" s="57" t="s">
        <v>479</v>
      </c>
      <c r="G214" s="65"/>
      <c r="H214" s="63">
        <v>32</v>
      </c>
      <c r="I214" s="63">
        <v>16</v>
      </c>
      <c r="J214" s="63">
        <v>13</v>
      </c>
      <c r="K214" s="63">
        <f t="shared" si="6"/>
        <v>61</v>
      </c>
      <c r="L214" s="63" t="str">
        <f t="shared" si="7"/>
        <v>Đạt</v>
      </c>
      <c r="M214" s="63"/>
      <c r="N214" s="63"/>
      <c r="O214" s="63"/>
    </row>
    <row r="215" spans="1:15" ht="16.5" customHeight="1">
      <c r="A215" s="56">
        <v>206</v>
      </c>
      <c r="B215" s="58" t="s">
        <v>48</v>
      </c>
      <c r="C215" s="59" t="s">
        <v>14</v>
      </c>
      <c r="D215" s="60">
        <v>35434</v>
      </c>
      <c r="E215" s="61" t="s">
        <v>21</v>
      </c>
      <c r="F215" s="57" t="s">
        <v>339</v>
      </c>
      <c r="G215" s="65"/>
      <c r="H215" s="63">
        <v>34</v>
      </c>
      <c r="I215" s="63">
        <v>12</v>
      </c>
      <c r="J215" s="63">
        <v>12</v>
      </c>
      <c r="K215" s="63">
        <f t="shared" si="6"/>
        <v>58</v>
      </c>
      <c r="L215" s="63" t="str">
        <f t="shared" si="7"/>
        <v>Đạt</v>
      </c>
      <c r="M215" s="63"/>
      <c r="N215" s="63"/>
      <c r="O215" s="63"/>
    </row>
    <row r="216" spans="1:15" ht="16.5" customHeight="1">
      <c r="A216" s="56">
        <v>207</v>
      </c>
      <c r="B216" s="58" t="s">
        <v>59</v>
      </c>
      <c r="C216" s="59" t="s">
        <v>14</v>
      </c>
      <c r="D216" s="60">
        <v>35650</v>
      </c>
      <c r="E216" s="61" t="s">
        <v>11</v>
      </c>
      <c r="F216" s="57" t="s">
        <v>385</v>
      </c>
      <c r="G216" s="65"/>
      <c r="H216" s="63">
        <v>32</v>
      </c>
      <c r="I216" s="63">
        <v>16.5</v>
      </c>
      <c r="J216" s="63">
        <v>12</v>
      </c>
      <c r="K216" s="63">
        <f t="shared" si="6"/>
        <v>60.5</v>
      </c>
      <c r="L216" s="63" t="str">
        <f t="shared" si="7"/>
        <v>Đạt</v>
      </c>
      <c r="M216" s="63"/>
      <c r="N216" s="63"/>
      <c r="O216" s="63"/>
    </row>
    <row r="217" spans="1:15" ht="16.5" customHeight="1">
      <c r="A217" s="56">
        <v>208</v>
      </c>
      <c r="B217" s="58" t="s">
        <v>432</v>
      </c>
      <c r="C217" s="59" t="s">
        <v>433</v>
      </c>
      <c r="D217" s="60">
        <v>35626</v>
      </c>
      <c r="E217" s="61" t="s">
        <v>23</v>
      </c>
      <c r="F217" s="57" t="s">
        <v>278</v>
      </c>
      <c r="G217" s="65"/>
      <c r="H217" s="63">
        <v>27</v>
      </c>
      <c r="I217" s="63">
        <v>13.5</v>
      </c>
      <c r="J217" s="63">
        <v>12</v>
      </c>
      <c r="K217" s="63">
        <f t="shared" si="6"/>
        <v>52.5</v>
      </c>
      <c r="L217" s="63" t="str">
        <f t="shared" si="7"/>
        <v>Đạt</v>
      </c>
      <c r="M217" s="63"/>
      <c r="N217" s="63"/>
      <c r="O217" s="63"/>
    </row>
    <row r="218" spans="1:15" ht="16.5" customHeight="1">
      <c r="A218" s="56">
        <v>209</v>
      </c>
      <c r="B218" s="58" t="s">
        <v>351</v>
      </c>
      <c r="C218" s="59" t="s">
        <v>55</v>
      </c>
      <c r="D218" s="60">
        <v>35588</v>
      </c>
      <c r="E218" s="61" t="s">
        <v>22</v>
      </c>
      <c r="F218" s="57" t="s">
        <v>339</v>
      </c>
      <c r="G218" s="65"/>
      <c r="H218" s="63">
        <v>41</v>
      </c>
      <c r="I218" s="63">
        <v>15</v>
      </c>
      <c r="J218" s="63">
        <v>14</v>
      </c>
      <c r="K218" s="63">
        <f t="shared" si="6"/>
        <v>70</v>
      </c>
      <c r="L218" s="63" t="str">
        <f t="shared" si="7"/>
        <v>Đạt</v>
      </c>
      <c r="M218" s="63"/>
      <c r="N218" s="63"/>
      <c r="O218" s="63"/>
    </row>
    <row r="219" spans="1:15" ht="16.5" hidden="1" customHeight="1">
      <c r="A219" s="56">
        <v>210</v>
      </c>
      <c r="B219" s="58" t="s">
        <v>380</v>
      </c>
      <c r="C219" s="59" t="s">
        <v>153</v>
      </c>
      <c r="D219" s="60">
        <v>35499</v>
      </c>
      <c r="E219" s="61" t="s">
        <v>9</v>
      </c>
      <c r="F219" s="57" t="s">
        <v>355</v>
      </c>
      <c r="G219" s="65"/>
      <c r="H219" s="63">
        <v>22</v>
      </c>
      <c r="I219" s="63">
        <v>10</v>
      </c>
      <c r="J219" s="63">
        <v>10</v>
      </c>
      <c r="K219" s="63">
        <f t="shared" si="6"/>
        <v>42</v>
      </c>
      <c r="L219" s="63" t="str">
        <f t="shared" si="7"/>
        <v>Không đạt</v>
      </c>
      <c r="M219" s="63"/>
      <c r="N219" s="63"/>
      <c r="O219" s="63"/>
    </row>
    <row r="220" spans="1:15" ht="16.5" customHeight="1">
      <c r="A220" s="56">
        <v>211</v>
      </c>
      <c r="B220" s="58" t="s">
        <v>45</v>
      </c>
      <c r="C220" s="59" t="s">
        <v>62</v>
      </c>
      <c r="D220" s="60">
        <v>34399</v>
      </c>
      <c r="E220" s="61" t="s">
        <v>13</v>
      </c>
      <c r="F220" s="57" t="s">
        <v>278</v>
      </c>
      <c r="G220" s="65"/>
      <c r="H220" s="63">
        <v>39</v>
      </c>
      <c r="I220" s="63">
        <v>13</v>
      </c>
      <c r="J220" s="63">
        <v>17</v>
      </c>
      <c r="K220" s="63">
        <f t="shared" si="6"/>
        <v>69</v>
      </c>
      <c r="L220" s="63" t="str">
        <f t="shared" si="7"/>
        <v>Đạt</v>
      </c>
      <c r="M220" s="63"/>
      <c r="N220" s="63"/>
      <c r="O220" s="63"/>
    </row>
    <row r="221" spans="1:15" ht="16.5" customHeight="1">
      <c r="A221" s="56">
        <v>212</v>
      </c>
      <c r="B221" s="58" t="s">
        <v>270</v>
      </c>
      <c r="C221" s="59" t="s">
        <v>381</v>
      </c>
      <c r="D221" s="60">
        <v>35624</v>
      </c>
      <c r="E221" s="61" t="s">
        <v>21</v>
      </c>
      <c r="F221" s="57" t="s">
        <v>355</v>
      </c>
      <c r="G221" s="65"/>
      <c r="H221" s="63">
        <v>33</v>
      </c>
      <c r="I221" s="63">
        <v>13</v>
      </c>
      <c r="J221" s="63">
        <v>8</v>
      </c>
      <c r="K221" s="63">
        <f t="shared" si="6"/>
        <v>54</v>
      </c>
      <c r="L221" s="63" t="str">
        <f t="shared" si="7"/>
        <v>Đạt</v>
      </c>
      <c r="M221" s="63"/>
      <c r="N221" s="63"/>
      <c r="O221" s="63"/>
    </row>
    <row r="222" spans="1:15" ht="16.5" customHeight="1">
      <c r="A222" s="56">
        <v>213</v>
      </c>
      <c r="B222" s="58" t="s">
        <v>334</v>
      </c>
      <c r="C222" s="59" t="s">
        <v>376</v>
      </c>
      <c r="D222" s="60">
        <v>35548</v>
      </c>
      <c r="E222" s="61" t="s">
        <v>21</v>
      </c>
      <c r="F222" s="57" t="s">
        <v>355</v>
      </c>
      <c r="G222" s="65"/>
      <c r="H222" s="63">
        <v>38</v>
      </c>
      <c r="I222" s="63">
        <v>15</v>
      </c>
      <c r="J222" s="63">
        <v>11</v>
      </c>
      <c r="K222" s="63">
        <f t="shared" si="6"/>
        <v>64</v>
      </c>
      <c r="L222" s="63" t="str">
        <f t="shared" si="7"/>
        <v>Đạt</v>
      </c>
      <c r="M222" s="63"/>
      <c r="N222" s="63"/>
      <c r="O222" s="63"/>
    </row>
    <row r="223" spans="1:15" ht="16.5" customHeight="1">
      <c r="A223" s="56">
        <v>214</v>
      </c>
      <c r="B223" s="58" t="s">
        <v>58</v>
      </c>
      <c r="C223" s="59" t="s">
        <v>440</v>
      </c>
      <c r="D223" s="60">
        <v>35748</v>
      </c>
      <c r="E223" s="61" t="s">
        <v>21</v>
      </c>
      <c r="F223" s="57" t="s">
        <v>278</v>
      </c>
      <c r="G223" s="65"/>
      <c r="H223" s="63">
        <v>27</v>
      </c>
      <c r="I223" s="63">
        <v>17</v>
      </c>
      <c r="J223" s="63">
        <v>15</v>
      </c>
      <c r="K223" s="63">
        <f t="shared" si="6"/>
        <v>59</v>
      </c>
      <c r="L223" s="63" t="str">
        <f t="shared" si="7"/>
        <v>Đạt</v>
      </c>
      <c r="M223" s="63"/>
      <c r="N223" s="63"/>
      <c r="O223" s="63"/>
    </row>
    <row r="224" spans="1:15" ht="16.5" customHeight="1">
      <c r="A224" s="56">
        <v>215</v>
      </c>
      <c r="B224" s="58" t="s">
        <v>26</v>
      </c>
      <c r="C224" s="59" t="s">
        <v>492</v>
      </c>
      <c r="D224" s="60">
        <v>35485</v>
      </c>
      <c r="E224" s="61" t="s">
        <v>23</v>
      </c>
      <c r="F224" s="57" t="s">
        <v>487</v>
      </c>
      <c r="G224" s="65"/>
      <c r="H224" s="63">
        <v>34</v>
      </c>
      <c r="I224" s="63">
        <v>15.5</v>
      </c>
      <c r="J224" s="63">
        <v>12</v>
      </c>
      <c r="K224" s="63">
        <f t="shared" si="6"/>
        <v>61.5</v>
      </c>
      <c r="L224" s="63" t="str">
        <f t="shared" si="7"/>
        <v>Đạt</v>
      </c>
      <c r="M224" s="63"/>
      <c r="N224" s="63"/>
      <c r="O224" s="63"/>
    </row>
    <row r="225" spans="1:15" ht="16.5" customHeight="1">
      <c r="A225" s="56">
        <v>216</v>
      </c>
      <c r="B225" s="58" t="s">
        <v>323</v>
      </c>
      <c r="C225" s="59" t="s">
        <v>324</v>
      </c>
      <c r="D225" s="60">
        <v>35735</v>
      </c>
      <c r="E225" s="61" t="s">
        <v>23</v>
      </c>
      <c r="F225" s="57" t="s">
        <v>307</v>
      </c>
      <c r="G225" s="65"/>
      <c r="H225" s="63">
        <v>25</v>
      </c>
      <c r="I225" s="63">
        <v>17</v>
      </c>
      <c r="J225" s="63">
        <v>14</v>
      </c>
      <c r="K225" s="63">
        <f t="shared" si="6"/>
        <v>56</v>
      </c>
      <c r="L225" s="63" t="str">
        <f t="shared" si="7"/>
        <v>Đạt</v>
      </c>
      <c r="M225" s="63"/>
      <c r="N225" s="63"/>
      <c r="O225" s="63"/>
    </row>
    <row r="226" spans="1:15" ht="16.5" customHeight="1">
      <c r="A226" s="56">
        <v>217</v>
      </c>
      <c r="B226" s="58" t="s">
        <v>434</v>
      </c>
      <c r="C226" s="59" t="s">
        <v>435</v>
      </c>
      <c r="D226" s="60">
        <v>35498</v>
      </c>
      <c r="E226" s="61" t="s">
        <v>21</v>
      </c>
      <c r="F226" s="57" t="s">
        <v>278</v>
      </c>
      <c r="G226" s="65"/>
      <c r="H226" s="63">
        <v>46</v>
      </c>
      <c r="I226" s="63">
        <v>17</v>
      </c>
      <c r="J226" s="63">
        <v>10</v>
      </c>
      <c r="K226" s="63">
        <f t="shared" si="6"/>
        <v>73</v>
      </c>
      <c r="L226" s="63" t="str">
        <f t="shared" si="7"/>
        <v>Đạt</v>
      </c>
      <c r="M226" s="63"/>
      <c r="N226" s="63"/>
      <c r="O226" s="63"/>
    </row>
    <row r="227" spans="1:15" ht="16.5" customHeight="1">
      <c r="A227" s="56">
        <v>218</v>
      </c>
      <c r="B227" s="58" t="s">
        <v>463</v>
      </c>
      <c r="C227" s="59" t="s">
        <v>464</v>
      </c>
      <c r="D227" s="60">
        <v>35507</v>
      </c>
      <c r="E227" s="61" t="s">
        <v>9</v>
      </c>
      <c r="F227" s="57" t="s">
        <v>454</v>
      </c>
      <c r="G227" s="65"/>
      <c r="H227" s="63">
        <v>31</v>
      </c>
      <c r="I227" s="63">
        <v>16</v>
      </c>
      <c r="J227" s="63">
        <v>10</v>
      </c>
      <c r="K227" s="63">
        <f t="shared" si="6"/>
        <v>57</v>
      </c>
      <c r="L227" s="63" t="str">
        <f t="shared" si="7"/>
        <v>Đạt</v>
      </c>
      <c r="M227" s="63"/>
      <c r="N227" s="63"/>
      <c r="O227" s="63"/>
    </row>
    <row r="228" spans="1:15" ht="16.5" customHeight="1">
      <c r="A228" s="56">
        <v>219</v>
      </c>
      <c r="B228" s="58" t="s">
        <v>352</v>
      </c>
      <c r="C228" s="59" t="s">
        <v>82</v>
      </c>
      <c r="D228" s="60">
        <v>35227</v>
      </c>
      <c r="E228" s="61" t="s">
        <v>23</v>
      </c>
      <c r="F228" s="57" t="s">
        <v>339</v>
      </c>
      <c r="G228" s="65"/>
      <c r="H228" s="63">
        <v>43</v>
      </c>
      <c r="I228" s="63">
        <v>15</v>
      </c>
      <c r="J228" s="63">
        <v>12</v>
      </c>
      <c r="K228" s="63">
        <f t="shared" si="6"/>
        <v>70</v>
      </c>
      <c r="L228" s="63" t="str">
        <f t="shared" si="7"/>
        <v>Đạt</v>
      </c>
      <c r="M228" s="63"/>
      <c r="N228" s="63"/>
      <c r="O228" s="63"/>
    </row>
    <row r="229" spans="1:15" ht="16.5" customHeight="1">
      <c r="A229" s="56">
        <v>220</v>
      </c>
      <c r="B229" s="58" t="s">
        <v>37</v>
      </c>
      <c r="C229" s="59" t="s">
        <v>39</v>
      </c>
      <c r="D229" s="60">
        <v>35596</v>
      </c>
      <c r="E229" s="61" t="s">
        <v>23</v>
      </c>
      <c r="F229" s="57" t="s">
        <v>355</v>
      </c>
      <c r="G229" s="65"/>
      <c r="H229" s="63">
        <v>30</v>
      </c>
      <c r="I229" s="63">
        <v>14</v>
      </c>
      <c r="J229" s="63">
        <v>10</v>
      </c>
      <c r="K229" s="63">
        <f t="shared" si="6"/>
        <v>54</v>
      </c>
      <c r="L229" s="63" t="str">
        <f t="shared" si="7"/>
        <v>Đạt</v>
      </c>
      <c r="M229" s="63"/>
      <c r="N229" s="63"/>
      <c r="O229" s="63"/>
    </row>
    <row r="230" spans="1:15" ht="16.5" customHeight="1">
      <c r="A230" s="56">
        <v>221</v>
      </c>
      <c r="B230" s="58" t="s">
        <v>436</v>
      </c>
      <c r="C230" s="59" t="s">
        <v>39</v>
      </c>
      <c r="D230" s="60">
        <v>35494</v>
      </c>
      <c r="E230" s="61" t="s">
        <v>9</v>
      </c>
      <c r="F230" s="57" t="s">
        <v>278</v>
      </c>
      <c r="G230" s="65"/>
      <c r="H230" s="63">
        <v>46</v>
      </c>
      <c r="I230" s="63">
        <v>18.5</v>
      </c>
      <c r="J230" s="63">
        <v>12</v>
      </c>
      <c r="K230" s="63">
        <f t="shared" si="6"/>
        <v>76.5</v>
      </c>
      <c r="L230" s="63" t="str">
        <f t="shared" si="7"/>
        <v>Đạt</v>
      </c>
      <c r="M230" s="63"/>
      <c r="N230" s="63"/>
      <c r="O230" s="63"/>
    </row>
    <row r="231" spans="1:15" ht="16.5" customHeight="1">
      <c r="A231" s="56">
        <v>222</v>
      </c>
      <c r="B231" s="58" t="s">
        <v>331</v>
      </c>
      <c r="C231" s="59" t="s">
        <v>39</v>
      </c>
      <c r="D231" s="60">
        <v>35735</v>
      </c>
      <c r="E231" s="61" t="s">
        <v>21</v>
      </c>
      <c r="F231" s="57" t="s">
        <v>307</v>
      </c>
      <c r="G231" s="65"/>
      <c r="H231" s="63">
        <v>32</v>
      </c>
      <c r="I231" s="63">
        <v>13</v>
      </c>
      <c r="J231" s="63">
        <v>14</v>
      </c>
      <c r="K231" s="63">
        <f t="shared" si="6"/>
        <v>59</v>
      </c>
      <c r="L231" s="63" t="str">
        <f t="shared" si="7"/>
        <v>Đạt</v>
      </c>
      <c r="M231" s="63"/>
      <c r="N231" s="63"/>
      <c r="O231" s="63"/>
    </row>
    <row r="232" spans="1:15" ht="16.5" customHeight="1">
      <c r="A232" s="56">
        <v>223</v>
      </c>
      <c r="B232" s="58" t="s">
        <v>68</v>
      </c>
      <c r="C232" s="59" t="s">
        <v>39</v>
      </c>
      <c r="D232" s="60">
        <v>35480</v>
      </c>
      <c r="E232" s="61" t="s">
        <v>23</v>
      </c>
      <c r="F232" s="57" t="s">
        <v>339</v>
      </c>
      <c r="G232" s="65"/>
      <c r="H232" s="63">
        <v>44</v>
      </c>
      <c r="I232" s="63">
        <v>13</v>
      </c>
      <c r="J232" s="63">
        <v>11</v>
      </c>
      <c r="K232" s="63">
        <f t="shared" si="6"/>
        <v>68</v>
      </c>
      <c r="L232" s="63" t="str">
        <f t="shared" si="7"/>
        <v>Đạt</v>
      </c>
      <c r="M232" s="63"/>
      <c r="N232" s="63"/>
      <c r="O232" s="63"/>
    </row>
    <row r="233" spans="1:15" ht="16.5" customHeight="1">
      <c r="A233" s="56">
        <v>224</v>
      </c>
      <c r="B233" s="58" t="s">
        <v>437</v>
      </c>
      <c r="C233" s="59" t="s">
        <v>39</v>
      </c>
      <c r="D233" s="60">
        <v>35431</v>
      </c>
      <c r="E233" s="61" t="s">
        <v>8</v>
      </c>
      <c r="F233" s="57" t="s">
        <v>278</v>
      </c>
      <c r="G233" s="65"/>
      <c r="H233" s="63">
        <v>34</v>
      </c>
      <c r="I233" s="63">
        <v>11</v>
      </c>
      <c r="J233" s="63">
        <v>11</v>
      </c>
      <c r="K233" s="63">
        <f t="shared" si="6"/>
        <v>56</v>
      </c>
      <c r="L233" s="63" t="str">
        <f t="shared" si="7"/>
        <v>Đạt</v>
      </c>
      <c r="M233" s="63"/>
      <c r="N233" s="63"/>
      <c r="O233" s="63"/>
    </row>
    <row r="234" spans="1:15" ht="16.5" customHeight="1">
      <c r="A234" s="56">
        <v>225</v>
      </c>
      <c r="B234" s="58" t="s">
        <v>438</v>
      </c>
      <c r="C234" s="59" t="s">
        <v>39</v>
      </c>
      <c r="D234" s="60">
        <v>35604</v>
      </c>
      <c r="E234" s="61" t="s">
        <v>21</v>
      </c>
      <c r="F234" s="57" t="s">
        <v>278</v>
      </c>
      <c r="G234" s="65"/>
      <c r="H234" s="63">
        <v>46</v>
      </c>
      <c r="I234" s="63">
        <v>11.5</v>
      </c>
      <c r="J234" s="63">
        <v>13</v>
      </c>
      <c r="K234" s="63">
        <f t="shared" si="6"/>
        <v>70.5</v>
      </c>
      <c r="L234" s="63" t="str">
        <f t="shared" si="7"/>
        <v>Đạt</v>
      </c>
      <c r="M234" s="63"/>
      <c r="N234" s="63"/>
      <c r="O234" s="63"/>
    </row>
    <row r="235" spans="1:15" ht="16.5" customHeight="1">
      <c r="A235" s="56">
        <v>226</v>
      </c>
      <c r="B235" s="58" t="s">
        <v>26</v>
      </c>
      <c r="C235" s="59" t="s">
        <v>28</v>
      </c>
      <c r="D235" s="60">
        <v>35592</v>
      </c>
      <c r="E235" s="61" t="s">
        <v>21</v>
      </c>
      <c r="F235" s="57" t="s">
        <v>307</v>
      </c>
      <c r="G235" s="65"/>
      <c r="H235" s="63">
        <v>31</v>
      </c>
      <c r="I235" s="63">
        <v>18</v>
      </c>
      <c r="J235" s="63">
        <v>13</v>
      </c>
      <c r="K235" s="63">
        <f t="shared" si="6"/>
        <v>62</v>
      </c>
      <c r="L235" s="63" t="str">
        <f t="shared" si="7"/>
        <v>Đạt</v>
      </c>
      <c r="M235" s="63"/>
      <c r="N235" s="63"/>
      <c r="O235" s="63"/>
    </row>
    <row r="236" spans="1:15" ht="16.5" customHeight="1">
      <c r="A236" s="56">
        <v>227</v>
      </c>
      <c r="B236" s="58" t="s">
        <v>232</v>
      </c>
      <c r="C236" s="59" t="s">
        <v>28</v>
      </c>
      <c r="D236" s="60">
        <v>35723</v>
      </c>
      <c r="E236" s="61" t="s">
        <v>22</v>
      </c>
      <c r="F236" s="57" t="s">
        <v>355</v>
      </c>
      <c r="G236" s="65"/>
      <c r="H236" s="63">
        <v>45</v>
      </c>
      <c r="I236" s="63">
        <v>18</v>
      </c>
      <c r="J236" s="63">
        <v>17</v>
      </c>
      <c r="K236" s="63">
        <f t="shared" si="6"/>
        <v>80</v>
      </c>
      <c r="L236" s="63" t="str">
        <f t="shared" si="7"/>
        <v>Đạt</v>
      </c>
      <c r="M236" s="63"/>
      <c r="N236" s="63"/>
      <c r="O236" s="63"/>
    </row>
    <row r="237" spans="1:15" ht="16.5" customHeight="1">
      <c r="A237" s="56">
        <v>228</v>
      </c>
      <c r="B237" s="58" t="s">
        <v>439</v>
      </c>
      <c r="C237" s="59" t="s">
        <v>28</v>
      </c>
      <c r="D237" s="60">
        <v>35479</v>
      </c>
      <c r="E237" s="61" t="s">
        <v>21</v>
      </c>
      <c r="F237" s="57" t="s">
        <v>278</v>
      </c>
      <c r="G237" s="65"/>
      <c r="H237" s="63">
        <v>31</v>
      </c>
      <c r="I237" s="63">
        <v>17</v>
      </c>
      <c r="J237" s="63">
        <v>7</v>
      </c>
      <c r="K237" s="63">
        <f t="shared" si="6"/>
        <v>55</v>
      </c>
      <c r="L237" s="63" t="str">
        <f t="shared" si="7"/>
        <v>Đạt</v>
      </c>
      <c r="M237" s="63"/>
      <c r="N237" s="63"/>
      <c r="O237" s="63"/>
    </row>
    <row r="238" spans="1:15" ht="16.5" hidden="1" customHeight="1">
      <c r="A238" s="56">
        <v>229</v>
      </c>
      <c r="B238" s="58" t="s">
        <v>329</v>
      </c>
      <c r="C238" s="59" t="s">
        <v>330</v>
      </c>
      <c r="D238" s="60">
        <v>35139</v>
      </c>
      <c r="E238" s="61" t="s">
        <v>9</v>
      </c>
      <c r="F238" s="57" t="s">
        <v>307</v>
      </c>
      <c r="G238" s="65"/>
      <c r="H238" s="63">
        <v>41</v>
      </c>
      <c r="I238" s="63">
        <v>12.5</v>
      </c>
      <c r="J238" s="63">
        <v>5</v>
      </c>
      <c r="K238" s="63">
        <f t="shared" si="6"/>
        <v>58.5</v>
      </c>
      <c r="L238" s="63" t="str">
        <f t="shared" si="7"/>
        <v>Không đạt</v>
      </c>
      <c r="M238" s="63"/>
      <c r="N238" s="63"/>
      <c r="O238" s="63"/>
    </row>
    <row r="239" spans="1:15" ht="16.5" customHeight="1">
      <c r="A239" s="56">
        <v>230</v>
      </c>
      <c r="B239" s="58" t="s">
        <v>273</v>
      </c>
      <c r="C239" s="59" t="s">
        <v>234</v>
      </c>
      <c r="D239" s="60">
        <v>35729</v>
      </c>
      <c r="E239" s="61" t="s">
        <v>23</v>
      </c>
      <c r="F239" s="57" t="s">
        <v>278</v>
      </c>
      <c r="G239" s="65"/>
      <c r="H239" s="63">
        <v>37</v>
      </c>
      <c r="I239" s="63">
        <v>12.5</v>
      </c>
      <c r="J239" s="63">
        <v>15</v>
      </c>
      <c r="K239" s="63">
        <f t="shared" si="6"/>
        <v>64.5</v>
      </c>
      <c r="L239" s="63" t="str">
        <f t="shared" si="7"/>
        <v>Đạt</v>
      </c>
      <c r="M239" s="63"/>
      <c r="N239" s="63"/>
      <c r="O239" s="63"/>
    </row>
    <row r="240" spans="1:15" ht="16.5" customHeight="1">
      <c r="A240" s="56">
        <v>231</v>
      </c>
      <c r="B240" s="58" t="s">
        <v>266</v>
      </c>
      <c r="C240" s="59" t="s">
        <v>465</v>
      </c>
      <c r="D240" s="60">
        <v>34935</v>
      </c>
      <c r="E240" s="61" t="s">
        <v>17</v>
      </c>
      <c r="F240" s="57" t="s">
        <v>454</v>
      </c>
      <c r="G240" s="65"/>
      <c r="H240" s="63">
        <v>45</v>
      </c>
      <c r="I240" s="63">
        <v>17.5</v>
      </c>
      <c r="J240" s="63">
        <v>14</v>
      </c>
      <c r="K240" s="63">
        <f t="shared" si="6"/>
        <v>76.5</v>
      </c>
      <c r="L240" s="63" t="str">
        <f t="shared" si="7"/>
        <v>Đạt</v>
      </c>
      <c r="M240" s="63"/>
      <c r="N240" s="63"/>
      <c r="O240" s="63"/>
    </row>
    <row r="241" spans="1:15" ht="16.5" customHeight="1">
      <c r="A241" s="56">
        <v>232</v>
      </c>
      <c r="B241" s="58" t="s">
        <v>266</v>
      </c>
      <c r="C241" s="59" t="s">
        <v>401</v>
      </c>
      <c r="D241" s="60">
        <v>35537</v>
      </c>
      <c r="E241" s="61" t="s">
        <v>11</v>
      </c>
      <c r="F241" s="57" t="s">
        <v>278</v>
      </c>
      <c r="G241" s="65"/>
      <c r="H241" s="63">
        <v>36</v>
      </c>
      <c r="I241" s="63">
        <v>13</v>
      </c>
      <c r="J241" s="63">
        <v>11</v>
      </c>
      <c r="K241" s="63">
        <f t="shared" si="6"/>
        <v>60</v>
      </c>
      <c r="L241" s="63" t="str">
        <f t="shared" si="7"/>
        <v>Đạt</v>
      </c>
      <c r="M241" s="63"/>
      <c r="N241" s="63"/>
      <c r="O241" s="63"/>
    </row>
    <row r="242" spans="1:15" ht="16.5" customHeight="1">
      <c r="A242" s="56">
        <v>233</v>
      </c>
      <c r="B242" s="58" t="s">
        <v>400</v>
      </c>
      <c r="C242" s="59" t="s">
        <v>401</v>
      </c>
      <c r="D242" s="60">
        <v>35253</v>
      </c>
      <c r="E242" s="61" t="s">
        <v>8</v>
      </c>
      <c r="F242" s="57" t="s">
        <v>385</v>
      </c>
      <c r="G242" s="65"/>
      <c r="H242" s="63">
        <v>32</v>
      </c>
      <c r="I242" s="63">
        <v>13.5</v>
      </c>
      <c r="J242" s="63">
        <v>10</v>
      </c>
      <c r="K242" s="63">
        <f t="shared" si="6"/>
        <v>55.5</v>
      </c>
      <c r="L242" s="63" t="str">
        <f t="shared" si="7"/>
        <v>Đạt</v>
      </c>
      <c r="M242" s="63"/>
      <c r="N242" s="63"/>
      <c r="O242" s="63"/>
    </row>
    <row r="243" spans="1:15" ht="16.5" customHeight="1">
      <c r="A243" s="56">
        <v>234</v>
      </c>
      <c r="B243" s="58" t="s">
        <v>180</v>
      </c>
      <c r="C243" s="59" t="s">
        <v>428</v>
      </c>
      <c r="D243" s="60">
        <v>35028</v>
      </c>
      <c r="E243" s="61" t="s">
        <v>13</v>
      </c>
      <c r="F243" s="57" t="s">
        <v>278</v>
      </c>
      <c r="G243" s="65"/>
      <c r="H243" s="63">
        <v>36</v>
      </c>
      <c r="I243" s="63">
        <v>14</v>
      </c>
      <c r="J243" s="63">
        <v>11</v>
      </c>
      <c r="K243" s="63">
        <f t="shared" si="6"/>
        <v>61</v>
      </c>
      <c r="L243" s="63" t="str">
        <f t="shared" si="7"/>
        <v>Đạt</v>
      </c>
      <c r="M243" s="63"/>
      <c r="N243" s="63"/>
      <c r="O243" s="63"/>
    </row>
    <row r="244" spans="1:15" ht="16.5" customHeight="1">
      <c r="A244" s="56">
        <v>235</v>
      </c>
      <c r="B244" s="58" t="s">
        <v>467</v>
      </c>
      <c r="C244" s="59" t="s">
        <v>170</v>
      </c>
      <c r="D244" s="60">
        <v>35542</v>
      </c>
      <c r="E244" s="61" t="s">
        <v>23</v>
      </c>
      <c r="F244" s="57" t="s">
        <v>454</v>
      </c>
      <c r="G244" s="65"/>
      <c r="H244" s="63">
        <v>34</v>
      </c>
      <c r="I244" s="63">
        <v>16</v>
      </c>
      <c r="J244" s="63">
        <v>8</v>
      </c>
      <c r="K244" s="63">
        <f t="shared" si="6"/>
        <v>58</v>
      </c>
      <c r="L244" s="63" t="str">
        <f t="shared" si="7"/>
        <v>Đạt</v>
      </c>
      <c r="M244" s="63"/>
      <c r="N244" s="63"/>
      <c r="O244" s="63"/>
    </row>
    <row r="245" spans="1:15" ht="16.5" customHeight="1">
      <c r="A245" s="56">
        <v>236</v>
      </c>
      <c r="B245" s="58" t="s">
        <v>64</v>
      </c>
      <c r="C245" s="59" t="s">
        <v>170</v>
      </c>
      <c r="D245" s="60">
        <v>35591</v>
      </c>
      <c r="E245" s="61" t="s">
        <v>23</v>
      </c>
      <c r="F245" s="57" t="s">
        <v>355</v>
      </c>
      <c r="G245" s="65"/>
      <c r="H245" s="63">
        <v>29</v>
      </c>
      <c r="I245" s="63">
        <v>14</v>
      </c>
      <c r="J245" s="63">
        <v>14</v>
      </c>
      <c r="K245" s="63">
        <f t="shared" si="6"/>
        <v>57</v>
      </c>
      <c r="L245" s="63" t="str">
        <f t="shared" si="7"/>
        <v>Đạt</v>
      </c>
      <c r="M245" s="63"/>
      <c r="N245" s="63"/>
      <c r="O245" s="63"/>
    </row>
    <row r="246" spans="1:15" ht="16.5" customHeight="1">
      <c r="A246" s="56">
        <v>237</v>
      </c>
      <c r="B246" s="58" t="s">
        <v>466</v>
      </c>
      <c r="C246" s="59" t="s">
        <v>170</v>
      </c>
      <c r="D246" s="60">
        <v>35477</v>
      </c>
      <c r="E246" s="61" t="s">
        <v>9</v>
      </c>
      <c r="F246" s="57" t="s">
        <v>454</v>
      </c>
      <c r="G246" s="65"/>
      <c r="H246" s="63">
        <v>28</v>
      </c>
      <c r="I246" s="63">
        <v>12</v>
      </c>
      <c r="J246" s="63">
        <v>11</v>
      </c>
      <c r="K246" s="63">
        <f t="shared" si="6"/>
        <v>51</v>
      </c>
      <c r="L246" s="63" t="str">
        <f t="shared" si="7"/>
        <v>Đạt</v>
      </c>
      <c r="M246" s="63"/>
      <c r="N246" s="63"/>
      <c r="O246" s="63"/>
    </row>
    <row r="247" spans="1:15" ht="16.5" hidden="1" customHeight="1">
      <c r="A247" s="56">
        <v>238</v>
      </c>
      <c r="B247" s="58" t="s">
        <v>377</v>
      </c>
      <c r="C247" s="59" t="s">
        <v>378</v>
      </c>
      <c r="D247" s="60">
        <v>35713</v>
      </c>
      <c r="E247" s="61" t="s">
        <v>9</v>
      </c>
      <c r="F247" s="57" t="s">
        <v>355</v>
      </c>
      <c r="G247" s="65"/>
      <c r="H247" s="63" t="s">
        <v>508</v>
      </c>
      <c r="I247" s="63" t="s">
        <v>508</v>
      </c>
      <c r="J247" s="63" t="s">
        <v>508</v>
      </c>
      <c r="K247" s="63">
        <f t="shared" si="6"/>
        <v>0</v>
      </c>
      <c r="L247" s="63" t="str">
        <f t="shared" si="7"/>
        <v>Không đạt</v>
      </c>
      <c r="M247" s="63"/>
      <c r="N247" s="63"/>
      <c r="O247" s="63"/>
    </row>
    <row r="248" spans="1:15" ht="16.5" customHeight="1">
      <c r="A248" s="56">
        <v>239</v>
      </c>
      <c r="B248" s="58" t="s">
        <v>468</v>
      </c>
      <c r="C248" s="59" t="s">
        <v>469</v>
      </c>
      <c r="D248" s="60">
        <v>35481</v>
      </c>
      <c r="E248" s="61" t="s">
        <v>342</v>
      </c>
      <c r="F248" s="57" t="s">
        <v>454</v>
      </c>
      <c r="G248" s="65"/>
      <c r="H248" s="63">
        <v>38</v>
      </c>
      <c r="I248" s="63">
        <v>17</v>
      </c>
      <c r="J248" s="63">
        <v>12</v>
      </c>
      <c r="K248" s="63">
        <f t="shared" si="6"/>
        <v>67</v>
      </c>
      <c r="L248" s="63" t="str">
        <f t="shared" si="7"/>
        <v>Đạt</v>
      </c>
      <c r="M248" s="63"/>
      <c r="N248" s="63"/>
      <c r="O248" s="63"/>
    </row>
    <row r="249" spans="1:15" ht="16.5" customHeight="1">
      <c r="A249" s="56">
        <v>240</v>
      </c>
      <c r="B249" s="58" t="s">
        <v>332</v>
      </c>
      <c r="C249" s="59" t="s">
        <v>154</v>
      </c>
      <c r="D249" s="60">
        <v>35612</v>
      </c>
      <c r="E249" s="61" t="s">
        <v>21</v>
      </c>
      <c r="F249" s="57" t="s">
        <v>307</v>
      </c>
      <c r="G249" s="65"/>
      <c r="H249" s="63">
        <v>28</v>
      </c>
      <c r="I249" s="63">
        <v>17.5</v>
      </c>
      <c r="J249" s="63">
        <v>10</v>
      </c>
      <c r="K249" s="63">
        <f t="shared" si="6"/>
        <v>55.5</v>
      </c>
      <c r="L249" s="63" t="str">
        <f t="shared" si="7"/>
        <v>Đạt</v>
      </c>
      <c r="M249" s="63"/>
      <c r="N249" s="63"/>
      <c r="O249" s="63"/>
    </row>
    <row r="250" spans="1:15" ht="16.5" customHeight="1">
      <c r="A250" s="56">
        <v>241</v>
      </c>
      <c r="B250" s="58" t="s">
        <v>45</v>
      </c>
      <c r="C250" s="59" t="s">
        <v>154</v>
      </c>
      <c r="D250" s="60">
        <v>35445</v>
      </c>
      <c r="E250" s="61" t="s">
        <v>165</v>
      </c>
      <c r="F250" s="57" t="s">
        <v>278</v>
      </c>
      <c r="G250" s="65"/>
      <c r="H250" s="63">
        <v>23</v>
      </c>
      <c r="I250" s="63">
        <v>16.5</v>
      </c>
      <c r="J250" s="63">
        <v>11</v>
      </c>
      <c r="K250" s="63">
        <f t="shared" si="6"/>
        <v>50.5</v>
      </c>
      <c r="L250" s="63" t="str">
        <f t="shared" si="7"/>
        <v>Đạt</v>
      </c>
      <c r="M250" s="63"/>
      <c r="N250" s="63"/>
      <c r="O250" s="63"/>
    </row>
    <row r="251" spans="1:15" ht="16.5" customHeight="1">
      <c r="A251" s="56">
        <v>242</v>
      </c>
      <c r="B251" s="58" t="s">
        <v>187</v>
      </c>
      <c r="C251" s="59" t="s">
        <v>154</v>
      </c>
      <c r="D251" s="60">
        <v>35620</v>
      </c>
      <c r="E251" s="61" t="s">
        <v>21</v>
      </c>
      <c r="F251" s="57" t="s">
        <v>278</v>
      </c>
      <c r="G251" s="65"/>
      <c r="H251" s="63">
        <v>27</v>
      </c>
      <c r="I251" s="63">
        <v>16.5</v>
      </c>
      <c r="J251" s="63">
        <v>14</v>
      </c>
      <c r="K251" s="63">
        <f t="shared" si="6"/>
        <v>57.5</v>
      </c>
      <c r="L251" s="63" t="str">
        <f t="shared" si="7"/>
        <v>Đạt</v>
      </c>
      <c r="M251" s="63"/>
      <c r="N251" s="63"/>
      <c r="O251" s="63"/>
    </row>
    <row r="252" spans="1:15" ht="16.5" customHeight="1">
      <c r="A252" s="56">
        <v>243</v>
      </c>
      <c r="B252" s="58" t="s">
        <v>37</v>
      </c>
      <c r="C252" s="59" t="s">
        <v>420</v>
      </c>
      <c r="D252" s="60">
        <v>35387</v>
      </c>
      <c r="E252" s="61" t="s">
        <v>13</v>
      </c>
      <c r="F252" s="57" t="s">
        <v>278</v>
      </c>
      <c r="G252" s="65"/>
      <c r="H252" s="63">
        <v>19</v>
      </c>
      <c r="I252" s="63">
        <v>16</v>
      </c>
      <c r="J252" s="63">
        <v>15</v>
      </c>
      <c r="K252" s="63">
        <f t="shared" si="6"/>
        <v>50</v>
      </c>
      <c r="L252" s="63" t="str">
        <f t="shared" si="7"/>
        <v>Đạt</v>
      </c>
      <c r="M252" s="63"/>
      <c r="N252" s="63"/>
      <c r="O252" s="63"/>
    </row>
    <row r="253" spans="1:15" ht="16.5" customHeight="1">
      <c r="A253" s="56">
        <v>244</v>
      </c>
      <c r="B253" s="58" t="s">
        <v>333</v>
      </c>
      <c r="C253" s="59" t="s">
        <v>264</v>
      </c>
      <c r="D253" s="60">
        <v>35439</v>
      </c>
      <c r="E253" s="61" t="s">
        <v>9</v>
      </c>
      <c r="F253" s="57" t="s">
        <v>307</v>
      </c>
      <c r="G253" s="65"/>
      <c r="H253" s="63">
        <v>26</v>
      </c>
      <c r="I253" s="63">
        <v>18</v>
      </c>
      <c r="J253" s="63">
        <v>12</v>
      </c>
      <c r="K253" s="63">
        <f t="shared" si="6"/>
        <v>56</v>
      </c>
      <c r="L253" s="63" t="str">
        <f t="shared" si="7"/>
        <v>Đạt</v>
      </c>
      <c r="M253" s="63"/>
      <c r="N253" s="63"/>
      <c r="O253" s="63"/>
    </row>
    <row r="254" spans="1:15" ht="16.5" customHeight="1">
      <c r="A254" s="56">
        <v>245</v>
      </c>
      <c r="B254" s="58" t="s">
        <v>95</v>
      </c>
      <c r="C254" s="59" t="s">
        <v>80</v>
      </c>
      <c r="D254" s="60">
        <v>35768</v>
      </c>
      <c r="E254" s="61" t="s">
        <v>11</v>
      </c>
      <c r="F254" s="57" t="s">
        <v>454</v>
      </c>
      <c r="G254" s="65"/>
      <c r="H254" s="63">
        <v>26</v>
      </c>
      <c r="I254" s="63">
        <v>17</v>
      </c>
      <c r="J254" s="63">
        <v>13</v>
      </c>
      <c r="K254" s="63">
        <f t="shared" si="6"/>
        <v>56</v>
      </c>
      <c r="L254" s="63" t="str">
        <f t="shared" si="7"/>
        <v>Đạt</v>
      </c>
      <c r="M254" s="63"/>
      <c r="N254" s="63"/>
      <c r="O254" s="63"/>
    </row>
    <row r="255" spans="1:15" ht="16.5" customHeight="1">
      <c r="A255" s="56">
        <v>246</v>
      </c>
      <c r="B255" s="58" t="s">
        <v>402</v>
      </c>
      <c r="C255" s="59" t="s">
        <v>80</v>
      </c>
      <c r="D255" s="60">
        <v>35563</v>
      </c>
      <c r="E255" s="61" t="s">
        <v>11</v>
      </c>
      <c r="F255" s="57" t="s">
        <v>385</v>
      </c>
      <c r="G255" s="65"/>
      <c r="H255" s="63">
        <v>25</v>
      </c>
      <c r="I255" s="63">
        <v>16</v>
      </c>
      <c r="J255" s="63">
        <v>9</v>
      </c>
      <c r="K255" s="63">
        <f t="shared" si="6"/>
        <v>50</v>
      </c>
      <c r="L255" s="63" t="str">
        <f t="shared" si="7"/>
        <v>Đạt</v>
      </c>
      <c r="M255" s="63"/>
      <c r="N255" s="63"/>
      <c r="O255" s="63"/>
    </row>
    <row r="256" spans="1:15" ht="16.5" customHeight="1">
      <c r="A256" s="56">
        <v>247</v>
      </c>
      <c r="B256" s="58" t="s">
        <v>76</v>
      </c>
      <c r="C256" s="59" t="s">
        <v>80</v>
      </c>
      <c r="D256" s="60">
        <v>35258</v>
      </c>
      <c r="E256" s="61" t="s">
        <v>23</v>
      </c>
      <c r="F256" s="57" t="s">
        <v>385</v>
      </c>
      <c r="G256" s="65"/>
      <c r="H256" s="63">
        <v>42</v>
      </c>
      <c r="I256" s="63">
        <v>18</v>
      </c>
      <c r="J256" s="63">
        <v>9</v>
      </c>
      <c r="K256" s="63">
        <f t="shared" si="6"/>
        <v>69</v>
      </c>
      <c r="L256" s="63" t="str">
        <f t="shared" si="7"/>
        <v>Đạt</v>
      </c>
      <c r="M256" s="63"/>
      <c r="N256" s="63"/>
      <c r="O256" s="63"/>
    </row>
    <row r="257" spans="1:15" ht="16.5" customHeight="1">
      <c r="A257" s="56">
        <v>248</v>
      </c>
      <c r="B257" s="58" t="s">
        <v>146</v>
      </c>
      <c r="C257" s="59" t="s">
        <v>16</v>
      </c>
      <c r="D257" s="60">
        <v>35464</v>
      </c>
      <c r="E257" s="61" t="s">
        <v>21</v>
      </c>
      <c r="F257" s="57" t="s">
        <v>355</v>
      </c>
      <c r="G257" s="65"/>
      <c r="H257" s="63">
        <v>28</v>
      </c>
      <c r="I257" s="63">
        <v>16</v>
      </c>
      <c r="J257" s="63">
        <v>17</v>
      </c>
      <c r="K257" s="63">
        <f t="shared" si="6"/>
        <v>61</v>
      </c>
      <c r="L257" s="63" t="str">
        <f t="shared" si="7"/>
        <v>Đạt</v>
      </c>
      <c r="M257" s="63"/>
      <c r="N257" s="63"/>
      <c r="O257" s="63"/>
    </row>
    <row r="258" spans="1:15" ht="16.5" customHeight="1">
      <c r="A258" s="56">
        <v>249</v>
      </c>
      <c r="B258" s="58" t="s">
        <v>470</v>
      </c>
      <c r="C258" s="59" t="s">
        <v>271</v>
      </c>
      <c r="D258" s="60">
        <v>35226</v>
      </c>
      <c r="E258" s="61" t="s">
        <v>9</v>
      </c>
      <c r="F258" s="57" t="s">
        <v>454</v>
      </c>
      <c r="G258" s="65"/>
      <c r="H258" s="63">
        <v>37</v>
      </c>
      <c r="I258" s="63">
        <v>18</v>
      </c>
      <c r="J258" s="63">
        <v>17</v>
      </c>
      <c r="K258" s="63">
        <f t="shared" si="6"/>
        <v>72</v>
      </c>
      <c r="L258" s="63" t="str">
        <f t="shared" si="7"/>
        <v>Đạt</v>
      </c>
      <c r="M258" s="63"/>
      <c r="N258" s="63"/>
      <c r="O258" s="63"/>
    </row>
    <row r="259" spans="1:15" ht="16.5" customHeight="1">
      <c r="A259" s="56">
        <v>250</v>
      </c>
      <c r="B259" s="58" t="s">
        <v>441</v>
      </c>
      <c r="C259" s="59" t="s">
        <v>235</v>
      </c>
      <c r="D259" s="60">
        <v>35717</v>
      </c>
      <c r="E259" s="61" t="s">
        <v>21</v>
      </c>
      <c r="F259" s="57" t="s">
        <v>278</v>
      </c>
      <c r="G259" s="65"/>
      <c r="H259" s="63">
        <v>40</v>
      </c>
      <c r="I259" s="63">
        <v>17.5</v>
      </c>
      <c r="J259" s="63">
        <v>12</v>
      </c>
      <c r="K259" s="63">
        <f t="shared" si="6"/>
        <v>69.5</v>
      </c>
      <c r="L259" s="63" t="str">
        <f t="shared" si="7"/>
        <v>Đạt</v>
      </c>
      <c r="M259" s="63"/>
      <c r="N259" s="63"/>
      <c r="O259" s="63"/>
    </row>
    <row r="260" spans="1:15" ht="16.5" hidden="1" customHeight="1">
      <c r="A260" s="56">
        <v>251</v>
      </c>
      <c r="B260" s="58" t="s">
        <v>353</v>
      </c>
      <c r="C260" s="59" t="s">
        <v>65</v>
      </c>
      <c r="D260" s="60">
        <v>35190</v>
      </c>
      <c r="E260" s="61" t="s">
        <v>21</v>
      </c>
      <c r="F260" s="57" t="s">
        <v>339</v>
      </c>
      <c r="G260" s="65"/>
      <c r="H260" s="63">
        <v>21</v>
      </c>
      <c r="I260" s="63">
        <v>16</v>
      </c>
      <c r="J260" s="63">
        <v>11</v>
      </c>
      <c r="K260" s="63">
        <f t="shared" si="6"/>
        <v>48</v>
      </c>
      <c r="L260" s="63" t="str">
        <f t="shared" si="7"/>
        <v>Không đạt</v>
      </c>
      <c r="M260" s="63"/>
      <c r="N260" s="63"/>
      <c r="O260" s="63"/>
    </row>
    <row r="261" spans="1:15" ht="16.5" customHeight="1">
      <c r="A261" s="56">
        <v>252</v>
      </c>
      <c r="B261" s="58" t="s">
        <v>334</v>
      </c>
      <c r="C261" s="59" t="s">
        <v>65</v>
      </c>
      <c r="D261" s="60">
        <v>35258</v>
      </c>
      <c r="E261" s="61" t="s">
        <v>9</v>
      </c>
      <c r="F261" s="57" t="s">
        <v>307</v>
      </c>
      <c r="G261" s="65"/>
      <c r="H261" s="63">
        <v>25</v>
      </c>
      <c r="I261" s="63">
        <v>18</v>
      </c>
      <c r="J261" s="63">
        <v>8</v>
      </c>
      <c r="K261" s="63">
        <f t="shared" si="6"/>
        <v>51</v>
      </c>
      <c r="L261" s="63" t="str">
        <f t="shared" si="7"/>
        <v>Đạt</v>
      </c>
      <c r="M261" s="63"/>
      <c r="N261" s="63"/>
      <c r="O261" s="63"/>
    </row>
    <row r="262" spans="1:15" ht="16.5" customHeight="1">
      <c r="A262" s="56">
        <v>253</v>
      </c>
      <c r="B262" s="58" t="s">
        <v>471</v>
      </c>
      <c r="C262" s="59" t="s">
        <v>66</v>
      </c>
      <c r="D262" s="60">
        <v>35471</v>
      </c>
      <c r="E262" s="61" t="s">
        <v>342</v>
      </c>
      <c r="F262" s="57" t="s">
        <v>454</v>
      </c>
      <c r="G262" s="65"/>
      <c r="H262" s="63">
        <v>41</v>
      </c>
      <c r="I262" s="63">
        <v>17</v>
      </c>
      <c r="J262" s="63">
        <v>12</v>
      </c>
      <c r="K262" s="63">
        <f t="shared" si="6"/>
        <v>70</v>
      </c>
      <c r="L262" s="63" t="str">
        <f t="shared" si="7"/>
        <v>Đạt</v>
      </c>
      <c r="M262" s="63"/>
      <c r="N262" s="63"/>
      <c r="O262" s="63"/>
    </row>
    <row r="263" spans="1:15" ht="16.5" customHeight="1">
      <c r="A263" s="56">
        <v>254</v>
      </c>
      <c r="B263" s="58" t="s">
        <v>92</v>
      </c>
      <c r="C263" s="59" t="s">
        <v>66</v>
      </c>
      <c r="D263" s="60">
        <v>35623</v>
      </c>
      <c r="E263" s="61" t="s">
        <v>23</v>
      </c>
      <c r="F263" s="57" t="s">
        <v>339</v>
      </c>
      <c r="G263" s="65"/>
      <c r="H263" s="63">
        <v>39</v>
      </c>
      <c r="I263" s="63">
        <v>18</v>
      </c>
      <c r="J263" s="63">
        <v>8</v>
      </c>
      <c r="K263" s="63">
        <f t="shared" si="6"/>
        <v>65</v>
      </c>
      <c r="L263" s="63" t="str">
        <f t="shared" si="7"/>
        <v>Đạt</v>
      </c>
      <c r="M263" s="63"/>
      <c r="N263" s="63"/>
      <c r="O263" s="63"/>
    </row>
    <row r="264" spans="1:15" ht="16.5" customHeight="1">
      <c r="A264" s="56">
        <v>255</v>
      </c>
      <c r="B264" s="58" t="s">
        <v>354</v>
      </c>
      <c r="C264" s="59" t="s">
        <v>66</v>
      </c>
      <c r="D264" s="60">
        <v>35471</v>
      </c>
      <c r="E264" s="61" t="s">
        <v>23</v>
      </c>
      <c r="F264" s="57" t="s">
        <v>339</v>
      </c>
      <c r="G264" s="65"/>
      <c r="H264" s="63">
        <v>38</v>
      </c>
      <c r="I264" s="63">
        <v>15</v>
      </c>
      <c r="J264" s="63">
        <v>10</v>
      </c>
      <c r="K264" s="63">
        <f t="shared" si="6"/>
        <v>63</v>
      </c>
      <c r="L264" s="63" t="str">
        <f t="shared" si="7"/>
        <v>Đạt</v>
      </c>
      <c r="M264" s="63"/>
      <c r="N264" s="63"/>
      <c r="O264" s="63"/>
    </row>
    <row r="265" spans="1:15" ht="16.5" customHeight="1">
      <c r="A265" s="56">
        <v>256</v>
      </c>
      <c r="B265" s="58" t="s">
        <v>472</v>
      </c>
      <c r="C265" s="59" t="s">
        <v>473</v>
      </c>
      <c r="D265" s="60">
        <v>35683</v>
      </c>
      <c r="E265" s="61" t="s">
        <v>22</v>
      </c>
      <c r="F265" s="57" t="s">
        <v>454</v>
      </c>
      <c r="G265" s="65"/>
      <c r="H265" s="63">
        <v>32</v>
      </c>
      <c r="I265" s="63">
        <v>19</v>
      </c>
      <c r="J265" s="63">
        <v>8</v>
      </c>
      <c r="K265" s="63">
        <f t="shared" si="6"/>
        <v>59</v>
      </c>
      <c r="L265" s="63" t="str">
        <f t="shared" si="7"/>
        <v>Đạt</v>
      </c>
      <c r="M265" s="63"/>
      <c r="N265" s="63"/>
      <c r="O265" s="63"/>
    </row>
    <row r="266" spans="1:15" ht="16.5" customHeight="1">
      <c r="A266" s="56">
        <v>257</v>
      </c>
      <c r="B266" s="58" t="s">
        <v>26</v>
      </c>
      <c r="C266" s="59" t="s">
        <v>336</v>
      </c>
      <c r="D266" s="60">
        <v>35685</v>
      </c>
      <c r="E266" s="61" t="s">
        <v>8</v>
      </c>
      <c r="F266" s="57" t="s">
        <v>454</v>
      </c>
      <c r="G266" s="65"/>
      <c r="H266" s="63">
        <v>36</v>
      </c>
      <c r="I266" s="63">
        <v>19</v>
      </c>
      <c r="J266" s="63">
        <v>6</v>
      </c>
      <c r="K266" s="63">
        <f t="shared" si="6"/>
        <v>61</v>
      </c>
      <c r="L266" s="63" t="str">
        <f t="shared" si="7"/>
        <v>Đạt</v>
      </c>
      <c r="M266" s="63"/>
      <c r="N266" s="63"/>
      <c r="O266" s="63"/>
    </row>
    <row r="267" spans="1:15" ht="16.5" customHeight="1">
      <c r="A267" s="56">
        <v>258</v>
      </c>
      <c r="B267" s="58" t="s">
        <v>56</v>
      </c>
      <c r="C267" s="59" t="s">
        <v>336</v>
      </c>
      <c r="D267" s="60">
        <v>35663</v>
      </c>
      <c r="E267" s="61" t="s">
        <v>11</v>
      </c>
      <c r="F267" s="57" t="s">
        <v>474</v>
      </c>
      <c r="G267" s="65"/>
      <c r="H267" s="63">
        <v>52</v>
      </c>
      <c r="I267" s="63">
        <v>18</v>
      </c>
      <c r="J267" s="63">
        <v>10</v>
      </c>
      <c r="K267" s="63">
        <f t="shared" ref="K267:K272" si="8">SUM(H267:J267)</f>
        <v>80</v>
      </c>
      <c r="L267" s="63" t="str">
        <f t="shared" ref="L267:L272" si="9">IF(AND(K267&gt;=50,H267&gt;=60*3/10,I267&gt;=20*3/10,J267&gt;=20*3/10),"Đạt","Không đạt")</f>
        <v>Đạt</v>
      </c>
      <c r="M267" s="63"/>
      <c r="N267" s="63"/>
      <c r="O267" s="63"/>
    </row>
    <row r="268" spans="1:15" ht="16.5" customHeight="1">
      <c r="A268" s="56">
        <v>259</v>
      </c>
      <c r="B268" s="58" t="s">
        <v>451</v>
      </c>
      <c r="C268" s="59" t="s">
        <v>336</v>
      </c>
      <c r="D268" s="60">
        <v>35497</v>
      </c>
      <c r="E268" s="61" t="s">
        <v>9</v>
      </c>
      <c r="F268" s="57" t="s">
        <v>443</v>
      </c>
      <c r="G268" s="65"/>
      <c r="H268" s="63">
        <v>30</v>
      </c>
      <c r="I268" s="63">
        <v>18</v>
      </c>
      <c r="J268" s="63">
        <v>8</v>
      </c>
      <c r="K268" s="63">
        <f t="shared" si="8"/>
        <v>56</v>
      </c>
      <c r="L268" s="63" t="str">
        <f t="shared" si="9"/>
        <v>Đạt</v>
      </c>
      <c r="M268" s="63"/>
      <c r="N268" s="63"/>
      <c r="O268" s="63"/>
    </row>
    <row r="269" spans="1:15" ht="16.5" customHeight="1">
      <c r="A269" s="56">
        <v>260</v>
      </c>
      <c r="B269" s="58" t="s">
        <v>335</v>
      </c>
      <c r="C269" s="59" t="s">
        <v>336</v>
      </c>
      <c r="D269" s="60">
        <v>35450</v>
      </c>
      <c r="E269" s="61" t="s">
        <v>9</v>
      </c>
      <c r="F269" s="57" t="s">
        <v>307</v>
      </c>
      <c r="G269" s="65"/>
      <c r="H269" s="63">
        <v>44</v>
      </c>
      <c r="I269" s="63">
        <v>18.5</v>
      </c>
      <c r="J269" s="63">
        <v>16</v>
      </c>
      <c r="K269" s="63">
        <f t="shared" si="8"/>
        <v>78.5</v>
      </c>
      <c r="L269" s="63" t="str">
        <f t="shared" si="9"/>
        <v>Đạt</v>
      </c>
      <c r="M269" s="63"/>
      <c r="N269" s="63"/>
      <c r="O269" s="63"/>
    </row>
    <row r="270" spans="1:15" ht="16.5" customHeight="1">
      <c r="A270" s="56">
        <v>261</v>
      </c>
      <c r="B270" s="58" t="s">
        <v>403</v>
      </c>
      <c r="C270" s="59" t="s">
        <v>18</v>
      </c>
      <c r="D270" s="60">
        <v>35293</v>
      </c>
      <c r="E270" s="61" t="s">
        <v>13</v>
      </c>
      <c r="F270" s="57" t="s">
        <v>385</v>
      </c>
      <c r="G270" s="65"/>
      <c r="H270" s="63">
        <v>46</v>
      </c>
      <c r="I270" s="63">
        <v>18</v>
      </c>
      <c r="J270" s="63">
        <v>18</v>
      </c>
      <c r="K270" s="63">
        <f t="shared" si="8"/>
        <v>82</v>
      </c>
      <c r="L270" s="63" t="str">
        <f t="shared" si="9"/>
        <v>Đạt</v>
      </c>
      <c r="M270" s="63"/>
      <c r="N270" s="63"/>
      <c r="O270" s="63"/>
    </row>
    <row r="271" spans="1:15" ht="16.5" customHeight="1">
      <c r="A271" s="56">
        <v>262</v>
      </c>
      <c r="B271" s="58" t="s">
        <v>382</v>
      </c>
      <c r="C271" s="59" t="s">
        <v>18</v>
      </c>
      <c r="D271" s="60">
        <v>35444</v>
      </c>
      <c r="E271" s="61" t="s">
        <v>22</v>
      </c>
      <c r="F271" s="57" t="s">
        <v>355</v>
      </c>
      <c r="G271" s="65"/>
      <c r="H271" s="63">
        <v>50</v>
      </c>
      <c r="I271" s="63">
        <v>19</v>
      </c>
      <c r="J271" s="63">
        <v>18</v>
      </c>
      <c r="K271" s="63">
        <f t="shared" si="8"/>
        <v>87</v>
      </c>
      <c r="L271" s="63" t="str">
        <f>IF(AND(K271&gt;=50,H271&gt;=60*3/10,I271&gt;=20*3/10,J271&gt;=20*3/10),"Đạt","Không đạt")</f>
        <v>Đạt</v>
      </c>
      <c r="M271" s="63"/>
      <c r="N271" s="63"/>
      <c r="O271" s="63"/>
    </row>
    <row r="272" spans="1:15" ht="16.5" customHeight="1">
      <c r="A272" s="66">
        <v>263</v>
      </c>
      <c r="B272" s="67" t="s">
        <v>143</v>
      </c>
      <c r="C272" s="68" t="s">
        <v>18</v>
      </c>
      <c r="D272" s="69">
        <v>35349</v>
      </c>
      <c r="E272" s="70" t="s">
        <v>23</v>
      </c>
      <c r="F272" s="71" t="s">
        <v>307</v>
      </c>
      <c r="G272" s="72"/>
      <c r="H272" s="64">
        <v>51</v>
      </c>
      <c r="I272" s="64">
        <v>19</v>
      </c>
      <c r="J272" s="64">
        <v>5</v>
      </c>
      <c r="K272" s="64">
        <f t="shared" si="8"/>
        <v>75</v>
      </c>
      <c r="L272" s="64" t="str">
        <f t="shared" si="9"/>
        <v>Không đạt</v>
      </c>
      <c r="M272" s="64"/>
      <c r="N272" s="64"/>
      <c r="O272" s="64"/>
    </row>
    <row r="274" spans="2:15">
      <c r="B274" s="45" t="s">
        <v>697</v>
      </c>
      <c r="C274" s="81"/>
      <c r="E274" s="106">
        <v>219</v>
      </c>
    </row>
    <row r="275" spans="2:15">
      <c r="B275" s="123" t="s">
        <v>515</v>
      </c>
      <c r="C275" s="123"/>
      <c r="J275" s="123" t="s">
        <v>698</v>
      </c>
      <c r="K275" s="123"/>
      <c r="L275" s="123"/>
      <c r="M275" s="123"/>
      <c r="N275" s="123"/>
      <c r="O275" s="123"/>
    </row>
    <row r="276" spans="2:15">
      <c r="C276" s="78"/>
      <c r="D276" s="79"/>
      <c r="E276" s="104"/>
      <c r="F276" s="80"/>
    </row>
    <row r="277" spans="2:15">
      <c r="C277" s="78"/>
      <c r="D277" s="79"/>
      <c r="E277" s="104"/>
      <c r="F277" s="80"/>
    </row>
    <row r="278" spans="2:15">
      <c r="J278" s="122"/>
      <c r="K278" s="122"/>
      <c r="L278" s="122"/>
      <c r="M278" s="122"/>
      <c r="N278" s="122"/>
      <c r="O278" s="122"/>
    </row>
    <row r="279" spans="2:15" ht="21.75" customHeight="1">
      <c r="B279" s="123"/>
      <c r="C279" s="123"/>
      <c r="J279" s="123"/>
      <c r="K279" s="123"/>
      <c r="L279" s="123"/>
      <c r="M279" s="123"/>
      <c r="N279" s="123"/>
      <c r="O279" s="123"/>
    </row>
  </sheetData>
  <autoFilter ref="A8:O272">
    <filterColumn colId="1" showButton="0"/>
    <filterColumn colId="7" showButton="0"/>
    <filterColumn colId="8" showButton="0"/>
    <filterColumn colId="11">
      <filters>
        <filter val="Đạt"/>
      </filters>
    </filterColumn>
    <filterColumn colId="12" showButton="0"/>
    <filterColumn colId="13" showButton="0"/>
  </autoFilter>
  <mergeCells count="21">
    <mergeCell ref="B275:C275"/>
    <mergeCell ref="J275:O275"/>
    <mergeCell ref="J278:O278"/>
    <mergeCell ref="B279:C279"/>
    <mergeCell ref="J279:O279"/>
    <mergeCell ref="A6:O6"/>
    <mergeCell ref="A8:A9"/>
    <mergeCell ref="B8:C9"/>
    <mergeCell ref="D8:D9"/>
    <mergeCell ref="E8:E9"/>
    <mergeCell ref="F8:F9"/>
    <mergeCell ref="H8:J8"/>
    <mergeCell ref="K8:K9"/>
    <mergeCell ref="L8:L9"/>
    <mergeCell ref="M8:O8"/>
    <mergeCell ref="A5:O5"/>
    <mergeCell ref="A1:C1"/>
    <mergeCell ref="E1:O1"/>
    <mergeCell ref="A2:C2"/>
    <mergeCell ref="E2:O2"/>
    <mergeCell ref="A3:C3"/>
  </mergeCells>
  <pageMargins left="0.63" right="0.25" top="0.5" bottom="0.31" header="0.3" footer="0.16"/>
  <pageSetup paperSize="9" orientation="landscape" verticalDpi="12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36"/>
  <sheetViews>
    <sheetView topLeftCell="A217" workbookViewId="0">
      <selection activeCell="B227" sqref="B227"/>
    </sheetView>
  </sheetViews>
  <sheetFormatPr defaultRowHeight="15"/>
  <cols>
    <col min="1" max="1" width="5.140625" style="45" bestFit="1" customWidth="1"/>
    <col min="2" max="2" width="18.5703125" style="45" bestFit="1" customWidth="1"/>
    <col min="3" max="3" width="9.85546875" style="45" customWidth="1"/>
    <col min="4" max="4" width="9.140625" style="44" customWidth="1"/>
    <col min="5" max="5" width="16.140625" style="109" customWidth="1"/>
    <col min="6" max="6" width="8.85546875" style="45" bestFit="1" customWidth="1"/>
    <col min="7" max="7" width="10.42578125" style="45" hidden="1" customWidth="1"/>
    <col min="8" max="8" width="7.7109375" style="45" customWidth="1"/>
    <col min="9" max="9" width="8.42578125" style="45" bestFit="1" customWidth="1"/>
    <col min="10" max="11" width="7.7109375" style="45" customWidth="1"/>
    <col min="12" max="12" width="11.5703125" style="45" bestFit="1" customWidth="1"/>
    <col min="13" max="13" width="5.42578125" style="45" bestFit="1" customWidth="1"/>
    <col min="14" max="14" width="8.42578125" style="45" bestFit="1" customWidth="1"/>
    <col min="15" max="15" width="7.7109375" style="45" customWidth="1"/>
    <col min="16" max="16384" width="9.140625" style="45"/>
  </cols>
  <sheetData>
    <row r="2" spans="1:15" s="78" customFormat="1" ht="16.5">
      <c r="A2" s="144" t="s">
        <v>707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.75">
      <c r="A3" s="145" t="s">
        <v>701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3.25" customHeight="1">
      <c r="A5" s="125" t="s">
        <v>0</v>
      </c>
      <c r="B5" s="127" t="s">
        <v>1</v>
      </c>
      <c r="C5" s="128"/>
      <c r="D5" s="131" t="s">
        <v>2</v>
      </c>
      <c r="E5" s="125" t="s">
        <v>3</v>
      </c>
      <c r="F5" s="125" t="s">
        <v>4</v>
      </c>
      <c r="G5" s="73" t="s">
        <v>107</v>
      </c>
      <c r="H5" s="133" t="s">
        <v>303</v>
      </c>
      <c r="I5" s="133"/>
      <c r="J5" s="133"/>
      <c r="K5" s="133" t="s">
        <v>505</v>
      </c>
      <c r="L5" s="133" t="s">
        <v>506</v>
      </c>
      <c r="M5" s="133" t="s">
        <v>507</v>
      </c>
      <c r="N5" s="133"/>
      <c r="O5" s="133"/>
    </row>
    <row r="6" spans="1:15" ht="23.25" customHeight="1">
      <c r="A6" s="126"/>
      <c r="B6" s="129"/>
      <c r="C6" s="130"/>
      <c r="D6" s="132"/>
      <c r="E6" s="126"/>
      <c r="F6" s="126"/>
      <c r="G6" s="47"/>
      <c r="H6" s="111" t="s">
        <v>502</v>
      </c>
      <c r="I6" s="111" t="s">
        <v>503</v>
      </c>
      <c r="J6" s="111" t="s">
        <v>504</v>
      </c>
      <c r="K6" s="133"/>
      <c r="L6" s="133"/>
      <c r="M6" s="111" t="s">
        <v>502</v>
      </c>
      <c r="N6" s="111" t="s">
        <v>503</v>
      </c>
      <c r="O6" s="111" t="s">
        <v>504</v>
      </c>
    </row>
    <row r="7" spans="1:15" ht="16.5">
      <c r="A7" s="48">
        <v>1</v>
      </c>
      <c r="B7" s="49" t="s">
        <v>452</v>
      </c>
      <c r="C7" s="50" t="s">
        <v>453</v>
      </c>
      <c r="D7" s="51">
        <v>35564</v>
      </c>
      <c r="E7" s="52" t="s">
        <v>9</v>
      </c>
      <c r="F7" s="53" t="s">
        <v>454</v>
      </c>
      <c r="G7" s="54"/>
      <c r="H7" s="55">
        <v>33</v>
      </c>
      <c r="I7" s="55">
        <v>8.5</v>
      </c>
      <c r="J7" s="55">
        <v>14</v>
      </c>
      <c r="K7" s="55">
        <f>SUM(H7:J7)</f>
        <v>55.5</v>
      </c>
      <c r="L7" s="55" t="str">
        <f>IF(AND(K7&gt;=50,H7&gt;=60*3/10,I7&gt;=20*3/10,J7&gt;=20*3/10),"Đạt","Không đạt")</f>
        <v>Đạt</v>
      </c>
      <c r="M7" s="55"/>
      <c r="N7" s="55"/>
      <c r="O7" s="55"/>
    </row>
    <row r="8" spans="1:15" ht="16.5">
      <c r="A8" s="56">
        <v>3</v>
      </c>
      <c r="B8" s="58" t="s">
        <v>308</v>
      </c>
      <c r="C8" s="59" t="s">
        <v>7</v>
      </c>
      <c r="D8" s="60">
        <v>35544</v>
      </c>
      <c r="E8" s="61" t="s">
        <v>21</v>
      </c>
      <c r="F8" s="57" t="s">
        <v>307</v>
      </c>
      <c r="G8" s="62"/>
      <c r="H8" s="77">
        <v>37</v>
      </c>
      <c r="I8" s="77">
        <v>18</v>
      </c>
      <c r="J8" s="77">
        <v>13</v>
      </c>
      <c r="K8" s="63">
        <f t="shared" ref="K8:K57" si="0">SUM(H8:J8)</f>
        <v>68</v>
      </c>
      <c r="L8" s="63" t="str">
        <f t="shared" ref="L8:L57" si="1">IF(AND(K8&gt;=50,H8&gt;=60*3/10,I8&gt;=20*3/10,J8&gt;=20*3/10),"Đạt","Không đạt")</f>
        <v>Đạt</v>
      </c>
      <c r="M8" s="63"/>
      <c r="N8" s="63"/>
      <c r="O8" s="63"/>
    </row>
    <row r="9" spans="1:15" ht="16.5">
      <c r="A9" s="56">
        <v>5</v>
      </c>
      <c r="B9" s="58" t="s">
        <v>441</v>
      </c>
      <c r="C9" s="59" t="s">
        <v>182</v>
      </c>
      <c r="D9" s="60">
        <v>35557</v>
      </c>
      <c r="E9" s="61" t="s">
        <v>69</v>
      </c>
      <c r="F9" s="57" t="s">
        <v>443</v>
      </c>
      <c r="G9" s="62"/>
      <c r="H9" s="63">
        <v>31</v>
      </c>
      <c r="I9" s="63">
        <v>7.5</v>
      </c>
      <c r="J9" s="63">
        <v>16</v>
      </c>
      <c r="K9" s="63">
        <f t="shared" si="0"/>
        <v>54.5</v>
      </c>
      <c r="L9" s="63" t="str">
        <f t="shared" si="1"/>
        <v>Đạt</v>
      </c>
      <c r="M9" s="63"/>
      <c r="N9" s="63"/>
      <c r="O9" s="63"/>
    </row>
    <row r="10" spans="1:15" ht="16.5">
      <c r="A10" s="56">
        <v>11</v>
      </c>
      <c r="B10" s="58" t="s">
        <v>340</v>
      </c>
      <c r="C10" s="59" t="s">
        <v>142</v>
      </c>
      <c r="D10" s="60">
        <v>35761</v>
      </c>
      <c r="E10" s="61" t="s">
        <v>23</v>
      </c>
      <c r="F10" s="57" t="s">
        <v>339</v>
      </c>
      <c r="G10" s="62"/>
      <c r="H10" s="63">
        <v>45</v>
      </c>
      <c r="I10" s="63">
        <v>20</v>
      </c>
      <c r="J10" s="63">
        <v>18</v>
      </c>
      <c r="K10" s="63">
        <f t="shared" si="0"/>
        <v>83</v>
      </c>
      <c r="L10" s="63" t="str">
        <f t="shared" si="1"/>
        <v>Đạt</v>
      </c>
      <c r="M10" s="63"/>
      <c r="N10" s="63"/>
      <c r="O10" s="63"/>
    </row>
    <row r="11" spans="1:15" ht="16.5">
      <c r="A11" s="56">
        <v>12</v>
      </c>
      <c r="B11" s="58" t="s">
        <v>91</v>
      </c>
      <c r="C11" s="59" t="s">
        <v>155</v>
      </c>
      <c r="D11" s="60">
        <v>35724</v>
      </c>
      <c r="E11" s="61" t="s">
        <v>97</v>
      </c>
      <c r="F11" s="57" t="s">
        <v>278</v>
      </c>
      <c r="G11" s="62"/>
      <c r="H11" s="63">
        <v>33</v>
      </c>
      <c r="I11" s="63">
        <v>9.5</v>
      </c>
      <c r="J11" s="63">
        <v>15</v>
      </c>
      <c r="K11" s="63">
        <f t="shared" si="0"/>
        <v>57.5</v>
      </c>
      <c r="L11" s="63" t="str">
        <f t="shared" si="1"/>
        <v>Đạt</v>
      </c>
      <c r="M11" s="63"/>
      <c r="N11" s="63"/>
      <c r="O11" s="63"/>
    </row>
    <row r="12" spans="1:15" ht="16.5">
      <c r="A12" s="56">
        <v>13</v>
      </c>
      <c r="B12" s="58" t="s">
        <v>444</v>
      </c>
      <c r="C12" s="59" t="s">
        <v>155</v>
      </c>
      <c r="D12" s="60">
        <v>35579</v>
      </c>
      <c r="E12" s="61" t="s">
        <v>9</v>
      </c>
      <c r="F12" s="57" t="s">
        <v>443</v>
      </c>
      <c r="G12" s="62"/>
      <c r="H12" s="63">
        <v>26</v>
      </c>
      <c r="I12" s="63">
        <v>17</v>
      </c>
      <c r="J12" s="63">
        <v>12</v>
      </c>
      <c r="K12" s="63">
        <f t="shared" si="0"/>
        <v>55</v>
      </c>
      <c r="L12" s="63" t="str">
        <f t="shared" si="1"/>
        <v>Đạt</v>
      </c>
      <c r="M12" s="63"/>
      <c r="N12" s="63"/>
      <c r="O12" s="63"/>
    </row>
    <row r="13" spans="1:15" ht="16.5">
      <c r="A13" s="56">
        <v>14</v>
      </c>
      <c r="B13" s="58" t="s">
        <v>383</v>
      </c>
      <c r="C13" s="59" t="s">
        <v>384</v>
      </c>
      <c r="D13" s="60">
        <v>35179</v>
      </c>
      <c r="E13" s="61" t="s">
        <v>9</v>
      </c>
      <c r="F13" s="57" t="s">
        <v>385</v>
      </c>
      <c r="G13" s="62"/>
      <c r="H13" s="63">
        <v>40</v>
      </c>
      <c r="I13" s="63">
        <v>16.5</v>
      </c>
      <c r="J13" s="63">
        <v>12</v>
      </c>
      <c r="K13" s="63">
        <f t="shared" si="0"/>
        <v>68.5</v>
      </c>
      <c r="L13" s="63" t="str">
        <f t="shared" si="1"/>
        <v>Đạt</v>
      </c>
      <c r="M13" s="63"/>
      <c r="N13" s="63"/>
      <c r="O13" s="63"/>
    </row>
    <row r="14" spans="1:15" ht="16.5">
      <c r="A14" s="56">
        <v>15</v>
      </c>
      <c r="B14" s="58" t="s">
        <v>168</v>
      </c>
      <c r="C14" s="59" t="s">
        <v>30</v>
      </c>
      <c r="D14" s="60">
        <v>35594</v>
      </c>
      <c r="E14" s="61" t="s">
        <v>23</v>
      </c>
      <c r="F14" s="57" t="s">
        <v>339</v>
      </c>
      <c r="G14" s="62"/>
      <c r="H14" s="63">
        <v>27</v>
      </c>
      <c r="I14" s="63">
        <v>16.5</v>
      </c>
      <c r="J14" s="63">
        <v>13</v>
      </c>
      <c r="K14" s="63">
        <f t="shared" si="0"/>
        <v>56.5</v>
      </c>
      <c r="L14" s="63" t="str">
        <f t="shared" si="1"/>
        <v>Đạt</v>
      </c>
      <c r="M14" s="63"/>
      <c r="N14" s="63"/>
      <c r="O14" s="63"/>
    </row>
    <row r="15" spans="1:15" ht="16.5">
      <c r="A15" s="56">
        <v>18</v>
      </c>
      <c r="B15" s="58" t="s">
        <v>58</v>
      </c>
      <c r="C15" s="59" t="s">
        <v>309</v>
      </c>
      <c r="D15" s="60">
        <v>35688</v>
      </c>
      <c r="E15" s="61" t="s">
        <v>21</v>
      </c>
      <c r="F15" s="57" t="s">
        <v>307</v>
      </c>
      <c r="G15" s="62"/>
      <c r="H15" s="63">
        <v>20</v>
      </c>
      <c r="I15" s="63">
        <v>14.5</v>
      </c>
      <c r="J15" s="63">
        <v>18</v>
      </c>
      <c r="K15" s="63">
        <f t="shared" si="0"/>
        <v>52.5</v>
      </c>
      <c r="L15" s="63" t="str">
        <f t="shared" si="1"/>
        <v>Đạt</v>
      </c>
      <c r="M15" s="63"/>
      <c r="N15" s="63"/>
      <c r="O15" s="63"/>
    </row>
    <row r="16" spans="1:15" ht="16.5">
      <c r="A16" s="56">
        <v>19</v>
      </c>
      <c r="B16" s="58" t="s">
        <v>31</v>
      </c>
      <c r="C16" s="59" t="s">
        <v>338</v>
      </c>
      <c r="D16" s="60">
        <v>35524</v>
      </c>
      <c r="E16" s="61" t="s">
        <v>21</v>
      </c>
      <c r="F16" s="57" t="s">
        <v>355</v>
      </c>
      <c r="G16" s="62"/>
      <c r="H16" s="63">
        <v>38</v>
      </c>
      <c r="I16" s="63">
        <v>19</v>
      </c>
      <c r="J16" s="63">
        <v>16</v>
      </c>
      <c r="K16" s="63">
        <f t="shared" si="0"/>
        <v>73</v>
      </c>
      <c r="L16" s="63" t="str">
        <f t="shared" si="1"/>
        <v>Đạt</v>
      </c>
      <c r="M16" s="63"/>
      <c r="N16" s="63"/>
      <c r="O16" s="63"/>
    </row>
    <row r="17" spans="1:15" ht="16.5">
      <c r="A17" s="56">
        <v>20</v>
      </c>
      <c r="B17" s="58" t="s">
        <v>337</v>
      </c>
      <c r="C17" s="59" t="s">
        <v>338</v>
      </c>
      <c r="D17" s="60">
        <v>35529</v>
      </c>
      <c r="E17" s="61" t="s">
        <v>9</v>
      </c>
      <c r="F17" s="57" t="s">
        <v>339</v>
      </c>
      <c r="G17" s="62"/>
      <c r="H17" s="63">
        <v>40</v>
      </c>
      <c r="I17" s="63">
        <v>17</v>
      </c>
      <c r="J17" s="63">
        <v>16</v>
      </c>
      <c r="K17" s="63">
        <f t="shared" si="0"/>
        <v>73</v>
      </c>
      <c r="L17" s="63" t="str">
        <f t="shared" si="1"/>
        <v>Đạt</v>
      </c>
      <c r="M17" s="63"/>
      <c r="N17" s="63"/>
      <c r="O17" s="63"/>
    </row>
    <row r="18" spans="1:15" ht="16.5">
      <c r="A18" s="56">
        <v>23</v>
      </c>
      <c r="B18" s="58" t="s">
        <v>442</v>
      </c>
      <c r="C18" s="59" t="s">
        <v>185</v>
      </c>
      <c r="D18" s="60">
        <v>35297</v>
      </c>
      <c r="E18" s="61" t="s">
        <v>342</v>
      </c>
      <c r="F18" s="57" t="s">
        <v>443</v>
      </c>
      <c r="G18" s="62"/>
      <c r="H18" s="63">
        <v>25</v>
      </c>
      <c r="I18" s="63">
        <v>18</v>
      </c>
      <c r="J18" s="63">
        <v>12</v>
      </c>
      <c r="K18" s="63">
        <f t="shared" si="0"/>
        <v>55</v>
      </c>
      <c r="L18" s="63" t="str">
        <f t="shared" si="1"/>
        <v>Đạt</v>
      </c>
      <c r="M18" s="63"/>
      <c r="N18" s="63"/>
      <c r="O18" s="63"/>
    </row>
    <row r="19" spans="1:15" ht="16.5">
      <c r="A19" s="56">
        <v>25</v>
      </c>
      <c r="B19" s="58" t="s">
        <v>31</v>
      </c>
      <c r="C19" s="59" t="s">
        <v>185</v>
      </c>
      <c r="D19" s="60">
        <v>35777</v>
      </c>
      <c r="E19" s="61" t="s">
        <v>29</v>
      </c>
      <c r="F19" s="57" t="s">
        <v>385</v>
      </c>
      <c r="G19" s="62"/>
      <c r="H19" s="63">
        <v>36</v>
      </c>
      <c r="I19" s="63">
        <v>6</v>
      </c>
      <c r="J19" s="63">
        <v>14</v>
      </c>
      <c r="K19" s="63">
        <f t="shared" si="0"/>
        <v>56</v>
      </c>
      <c r="L19" s="63" t="str">
        <f t="shared" si="1"/>
        <v>Đạt</v>
      </c>
      <c r="M19" s="63"/>
      <c r="N19" s="63"/>
      <c r="O19" s="63"/>
    </row>
    <row r="20" spans="1:15" ht="16.5">
      <c r="A20" s="56">
        <v>26</v>
      </c>
      <c r="B20" s="58" t="s">
        <v>480</v>
      </c>
      <c r="C20" s="59" t="s">
        <v>481</v>
      </c>
      <c r="D20" s="60">
        <v>35190</v>
      </c>
      <c r="E20" s="61" t="s">
        <v>29</v>
      </c>
      <c r="F20" s="57" t="s">
        <v>479</v>
      </c>
      <c r="G20" s="62"/>
      <c r="H20" s="63">
        <v>33</v>
      </c>
      <c r="I20" s="63">
        <v>17</v>
      </c>
      <c r="J20" s="63">
        <v>12</v>
      </c>
      <c r="K20" s="63">
        <f t="shared" si="0"/>
        <v>62</v>
      </c>
      <c r="L20" s="63" t="str">
        <f t="shared" si="1"/>
        <v>Đạt</v>
      </c>
      <c r="M20" s="63"/>
      <c r="N20" s="63"/>
      <c r="O20" s="63"/>
    </row>
    <row r="21" spans="1:15" ht="16.5">
      <c r="A21" s="56">
        <v>27</v>
      </c>
      <c r="B21" s="58" t="s">
        <v>248</v>
      </c>
      <c r="C21" s="59" t="s">
        <v>98</v>
      </c>
      <c r="D21" s="60">
        <v>35622</v>
      </c>
      <c r="E21" s="61" t="s">
        <v>13</v>
      </c>
      <c r="F21" s="57" t="s">
        <v>355</v>
      </c>
      <c r="G21" s="62"/>
      <c r="H21" s="63">
        <v>42</v>
      </c>
      <c r="I21" s="63">
        <v>19.5</v>
      </c>
      <c r="J21" s="63">
        <v>15</v>
      </c>
      <c r="K21" s="63">
        <f t="shared" si="0"/>
        <v>76.5</v>
      </c>
      <c r="L21" s="63" t="str">
        <f t="shared" si="1"/>
        <v>Đạt</v>
      </c>
      <c r="M21" s="63"/>
      <c r="N21" s="63"/>
      <c r="O21" s="63"/>
    </row>
    <row r="22" spans="1:15" ht="16.5">
      <c r="A22" s="56">
        <v>28</v>
      </c>
      <c r="B22" s="58" t="s">
        <v>149</v>
      </c>
      <c r="C22" s="59" t="s">
        <v>83</v>
      </c>
      <c r="D22" s="60">
        <v>35589</v>
      </c>
      <c r="E22" s="61" t="s">
        <v>13</v>
      </c>
      <c r="F22" s="57" t="s">
        <v>339</v>
      </c>
      <c r="G22" s="62"/>
      <c r="H22" s="63">
        <v>51</v>
      </c>
      <c r="I22" s="63">
        <v>19</v>
      </c>
      <c r="J22" s="63">
        <v>20</v>
      </c>
      <c r="K22" s="63">
        <f t="shared" si="0"/>
        <v>90</v>
      </c>
      <c r="L22" s="63" t="str">
        <f t="shared" si="1"/>
        <v>Đạt</v>
      </c>
      <c r="M22" s="63"/>
      <c r="N22" s="63"/>
      <c r="O22" s="63"/>
    </row>
    <row r="23" spans="1:15" ht="16.5">
      <c r="A23" s="56">
        <v>29</v>
      </c>
      <c r="B23" s="58" t="s">
        <v>143</v>
      </c>
      <c r="C23" s="59" t="s">
        <v>83</v>
      </c>
      <c r="D23" s="60">
        <v>35601</v>
      </c>
      <c r="E23" s="61" t="s">
        <v>23</v>
      </c>
      <c r="F23" s="57" t="s">
        <v>355</v>
      </c>
      <c r="G23" s="62"/>
      <c r="H23" s="63">
        <v>30</v>
      </c>
      <c r="I23" s="63">
        <v>9</v>
      </c>
      <c r="J23" s="63">
        <v>13</v>
      </c>
      <c r="K23" s="63">
        <f t="shared" si="0"/>
        <v>52</v>
      </c>
      <c r="L23" s="63" t="str">
        <f t="shared" si="1"/>
        <v>Đạt</v>
      </c>
      <c r="M23" s="63"/>
      <c r="N23" s="63"/>
      <c r="O23" s="63"/>
    </row>
    <row r="24" spans="1:15" ht="16.5">
      <c r="A24" s="56">
        <v>30</v>
      </c>
      <c r="B24" s="58" t="s">
        <v>6</v>
      </c>
      <c r="C24" s="59" t="s">
        <v>83</v>
      </c>
      <c r="D24" s="60">
        <v>35490</v>
      </c>
      <c r="E24" s="61" t="s">
        <v>21</v>
      </c>
      <c r="F24" s="57" t="s">
        <v>385</v>
      </c>
      <c r="G24" s="62"/>
      <c r="H24" s="63">
        <v>26</v>
      </c>
      <c r="I24" s="63">
        <v>17.5</v>
      </c>
      <c r="J24" s="63">
        <v>12</v>
      </c>
      <c r="K24" s="63">
        <f t="shared" si="0"/>
        <v>55.5</v>
      </c>
      <c r="L24" s="63" t="str">
        <f t="shared" si="1"/>
        <v>Đạt</v>
      </c>
      <c r="M24" s="63"/>
      <c r="N24" s="63"/>
      <c r="O24" s="63"/>
    </row>
    <row r="25" spans="1:15" ht="16.5">
      <c r="A25" s="56">
        <v>31</v>
      </c>
      <c r="B25" s="58" t="s">
        <v>174</v>
      </c>
      <c r="C25" s="59" t="s">
        <v>83</v>
      </c>
      <c r="D25" s="60">
        <v>35594</v>
      </c>
      <c r="E25" s="61" t="s">
        <v>23</v>
      </c>
      <c r="F25" s="57" t="s">
        <v>307</v>
      </c>
      <c r="G25" s="62"/>
      <c r="H25" s="63">
        <v>33</v>
      </c>
      <c r="I25" s="63">
        <v>16</v>
      </c>
      <c r="J25" s="63">
        <v>13</v>
      </c>
      <c r="K25" s="63">
        <f t="shared" si="0"/>
        <v>62</v>
      </c>
      <c r="L25" s="63" t="str">
        <f t="shared" si="1"/>
        <v>Đạt</v>
      </c>
      <c r="M25" s="63"/>
      <c r="N25" s="63"/>
      <c r="O25" s="63"/>
    </row>
    <row r="26" spans="1:15" ht="16.5">
      <c r="A26" s="56">
        <v>32</v>
      </c>
      <c r="B26" s="58" t="s">
        <v>357</v>
      </c>
      <c r="C26" s="59" t="s">
        <v>83</v>
      </c>
      <c r="D26" s="60">
        <v>35650</v>
      </c>
      <c r="E26" s="61" t="s">
        <v>22</v>
      </c>
      <c r="F26" s="57" t="s">
        <v>355</v>
      </c>
      <c r="G26" s="62"/>
      <c r="H26" s="63">
        <v>35</v>
      </c>
      <c r="I26" s="63">
        <v>17</v>
      </c>
      <c r="J26" s="63">
        <v>15</v>
      </c>
      <c r="K26" s="63">
        <f t="shared" si="0"/>
        <v>67</v>
      </c>
      <c r="L26" s="63" t="str">
        <f t="shared" si="1"/>
        <v>Đạt</v>
      </c>
      <c r="M26" s="63"/>
      <c r="N26" s="63"/>
      <c r="O26" s="63"/>
    </row>
    <row r="27" spans="1:15" ht="16.5">
      <c r="A27" s="56">
        <v>33</v>
      </c>
      <c r="B27" s="58" t="s">
        <v>183</v>
      </c>
      <c r="C27" s="59" t="s">
        <v>25</v>
      </c>
      <c r="D27" s="60">
        <v>34984</v>
      </c>
      <c r="E27" s="61" t="s">
        <v>29</v>
      </c>
      <c r="F27" s="57" t="s">
        <v>355</v>
      </c>
      <c r="G27" s="62"/>
      <c r="H27" s="63">
        <v>36</v>
      </c>
      <c r="I27" s="63">
        <v>16.5</v>
      </c>
      <c r="J27" s="63">
        <v>15</v>
      </c>
      <c r="K27" s="63">
        <f t="shared" si="0"/>
        <v>67.5</v>
      </c>
      <c r="L27" s="63" t="str">
        <f t="shared" si="1"/>
        <v>Đạt</v>
      </c>
      <c r="M27" s="63"/>
      <c r="N27" s="63"/>
      <c r="O27" s="63"/>
    </row>
    <row r="28" spans="1:15" ht="16.5">
      <c r="A28" s="56">
        <v>34</v>
      </c>
      <c r="B28" s="58" t="s">
        <v>386</v>
      </c>
      <c r="C28" s="59" t="s">
        <v>25</v>
      </c>
      <c r="D28" s="60">
        <v>35727</v>
      </c>
      <c r="E28" s="61" t="s">
        <v>342</v>
      </c>
      <c r="F28" s="57" t="s">
        <v>385</v>
      </c>
      <c r="G28" s="62"/>
      <c r="H28" s="63">
        <v>39</v>
      </c>
      <c r="I28" s="63">
        <v>18</v>
      </c>
      <c r="J28" s="63">
        <v>15</v>
      </c>
      <c r="K28" s="63">
        <f t="shared" si="0"/>
        <v>72</v>
      </c>
      <c r="L28" s="63" t="str">
        <f t="shared" si="1"/>
        <v>Đạt</v>
      </c>
      <c r="M28" s="63"/>
      <c r="N28" s="63"/>
      <c r="O28" s="63"/>
    </row>
    <row r="29" spans="1:15" ht="16.5">
      <c r="A29" s="56">
        <v>35</v>
      </c>
      <c r="B29" s="58" t="s">
        <v>341</v>
      </c>
      <c r="C29" s="59" t="s">
        <v>25</v>
      </c>
      <c r="D29" s="60">
        <v>35727</v>
      </c>
      <c r="E29" s="61" t="s">
        <v>342</v>
      </c>
      <c r="F29" s="57" t="s">
        <v>339</v>
      </c>
      <c r="G29" s="62"/>
      <c r="H29" s="63">
        <v>36</v>
      </c>
      <c r="I29" s="63">
        <v>18</v>
      </c>
      <c r="J29" s="63">
        <v>13</v>
      </c>
      <c r="K29" s="63">
        <f t="shared" si="0"/>
        <v>67</v>
      </c>
      <c r="L29" s="63" t="str">
        <f t="shared" si="1"/>
        <v>Đạt</v>
      </c>
      <c r="M29" s="63"/>
      <c r="N29" s="63"/>
      <c r="O29" s="63"/>
    </row>
    <row r="30" spans="1:15" ht="16.5">
      <c r="A30" s="56">
        <v>36</v>
      </c>
      <c r="B30" s="58" t="s">
        <v>241</v>
      </c>
      <c r="C30" s="59" t="s">
        <v>25</v>
      </c>
      <c r="D30" s="60">
        <v>35782</v>
      </c>
      <c r="E30" s="61" t="s">
        <v>21</v>
      </c>
      <c r="F30" s="57" t="s">
        <v>443</v>
      </c>
      <c r="G30" s="62"/>
      <c r="H30" s="63">
        <v>24</v>
      </c>
      <c r="I30" s="63">
        <v>15.5</v>
      </c>
      <c r="J30" s="63">
        <v>14</v>
      </c>
      <c r="K30" s="63">
        <f t="shared" si="0"/>
        <v>53.5</v>
      </c>
      <c r="L30" s="63" t="str">
        <f t="shared" si="1"/>
        <v>Đạt</v>
      </c>
      <c r="M30" s="63"/>
      <c r="N30" s="63"/>
      <c r="O30" s="63"/>
    </row>
    <row r="31" spans="1:15" ht="16.5">
      <c r="A31" s="56">
        <v>37</v>
      </c>
      <c r="B31" s="58" t="s">
        <v>260</v>
      </c>
      <c r="C31" s="59" t="s">
        <v>19</v>
      </c>
      <c r="D31" s="60" t="s">
        <v>497</v>
      </c>
      <c r="E31" s="61" t="s">
        <v>40</v>
      </c>
      <c r="F31" s="57" t="s">
        <v>261</v>
      </c>
      <c r="G31" s="62"/>
      <c r="H31" s="63">
        <v>22</v>
      </c>
      <c r="I31" s="63">
        <v>18</v>
      </c>
      <c r="J31" s="63">
        <v>14</v>
      </c>
      <c r="K31" s="63">
        <f t="shared" si="0"/>
        <v>54</v>
      </c>
      <c r="L31" s="63" t="str">
        <f t="shared" si="1"/>
        <v>Đạt</v>
      </c>
      <c r="M31" s="63"/>
      <c r="N31" s="63">
        <v>18</v>
      </c>
      <c r="O31" s="63">
        <v>14</v>
      </c>
    </row>
    <row r="32" spans="1:15" ht="16.5">
      <c r="A32" s="56">
        <v>38</v>
      </c>
      <c r="B32" s="58" t="s">
        <v>184</v>
      </c>
      <c r="C32" s="59" t="s">
        <v>84</v>
      </c>
      <c r="D32" s="60">
        <v>35520</v>
      </c>
      <c r="E32" s="61" t="s">
        <v>21</v>
      </c>
      <c r="F32" s="57" t="s">
        <v>278</v>
      </c>
      <c r="G32" s="62"/>
      <c r="H32" s="63">
        <v>38</v>
      </c>
      <c r="I32" s="63">
        <v>8.5</v>
      </c>
      <c r="J32" s="63">
        <v>8</v>
      </c>
      <c r="K32" s="63">
        <f t="shared" si="0"/>
        <v>54.5</v>
      </c>
      <c r="L32" s="63" t="str">
        <f t="shared" si="1"/>
        <v>Đạt</v>
      </c>
      <c r="M32" s="63"/>
      <c r="N32" s="63"/>
      <c r="O32" s="63"/>
    </row>
    <row r="33" spans="1:15" ht="16.5">
      <c r="A33" s="56">
        <v>39</v>
      </c>
      <c r="B33" s="58" t="s">
        <v>269</v>
      </c>
      <c r="C33" s="59" t="s">
        <v>84</v>
      </c>
      <c r="D33" s="60">
        <v>35601</v>
      </c>
      <c r="E33" s="61" t="s">
        <v>21</v>
      </c>
      <c r="F33" s="57" t="s">
        <v>278</v>
      </c>
      <c r="G33" s="62"/>
      <c r="H33" s="63">
        <v>34</v>
      </c>
      <c r="I33" s="63">
        <v>17</v>
      </c>
      <c r="J33" s="63">
        <v>11</v>
      </c>
      <c r="K33" s="63">
        <f t="shared" si="0"/>
        <v>62</v>
      </c>
      <c r="L33" s="63" t="str">
        <f t="shared" si="1"/>
        <v>Đạt</v>
      </c>
      <c r="M33" s="63"/>
      <c r="N33" s="63"/>
      <c r="O33" s="63"/>
    </row>
    <row r="34" spans="1:15" ht="16.5">
      <c r="A34" s="56">
        <v>40</v>
      </c>
      <c r="B34" s="58" t="s">
        <v>387</v>
      </c>
      <c r="C34" s="59" t="s">
        <v>46</v>
      </c>
      <c r="D34" s="60">
        <v>35504</v>
      </c>
      <c r="E34" s="61" t="s">
        <v>11</v>
      </c>
      <c r="F34" s="57" t="s">
        <v>385</v>
      </c>
      <c r="G34" s="62"/>
      <c r="H34" s="63">
        <v>35</v>
      </c>
      <c r="I34" s="63">
        <v>17</v>
      </c>
      <c r="J34" s="63">
        <v>12</v>
      </c>
      <c r="K34" s="63">
        <f t="shared" si="0"/>
        <v>64</v>
      </c>
      <c r="L34" s="63" t="str">
        <f t="shared" si="1"/>
        <v>Đạt</v>
      </c>
      <c r="M34" s="63"/>
      <c r="N34" s="63"/>
      <c r="O34" s="63"/>
    </row>
    <row r="35" spans="1:15" ht="16.5">
      <c r="A35" s="56">
        <v>41</v>
      </c>
      <c r="B35" s="58" t="s">
        <v>26</v>
      </c>
      <c r="C35" s="59" t="s">
        <v>46</v>
      </c>
      <c r="D35" s="60">
        <v>35485</v>
      </c>
      <c r="E35" s="61" t="s">
        <v>9</v>
      </c>
      <c r="F35" s="57" t="s">
        <v>339</v>
      </c>
      <c r="G35" s="62"/>
      <c r="H35" s="63">
        <v>31</v>
      </c>
      <c r="I35" s="63">
        <v>18</v>
      </c>
      <c r="J35" s="63">
        <v>17</v>
      </c>
      <c r="K35" s="63">
        <f t="shared" si="0"/>
        <v>66</v>
      </c>
      <c r="L35" s="63" t="str">
        <f t="shared" si="1"/>
        <v>Đạt</v>
      </c>
      <c r="M35" s="63"/>
      <c r="N35" s="63"/>
      <c r="O35" s="63"/>
    </row>
    <row r="36" spans="1:15" ht="16.5">
      <c r="A36" s="56">
        <v>42</v>
      </c>
      <c r="B36" s="58" t="s">
        <v>26</v>
      </c>
      <c r="C36" s="59" t="s">
        <v>46</v>
      </c>
      <c r="D36" s="60">
        <v>35654</v>
      </c>
      <c r="E36" s="61" t="s">
        <v>23</v>
      </c>
      <c r="F36" s="57" t="s">
        <v>355</v>
      </c>
      <c r="G36" s="62"/>
      <c r="H36" s="63">
        <v>27</v>
      </c>
      <c r="I36" s="63">
        <v>17.5</v>
      </c>
      <c r="J36" s="63">
        <v>10</v>
      </c>
      <c r="K36" s="63">
        <f t="shared" si="0"/>
        <v>54.5</v>
      </c>
      <c r="L36" s="63" t="str">
        <f t="shared" si="1"/>
        <v>Đạt</v>
      </c>
      <c r="M36" s="63"/>
      <c r="N36" s="63"/>
      <c r="O36" s="63"/>
    </row>
    <row r="37" spans="1:15" ht="16.5">
      <c r="A37" s="56">
        <v>43</v>
      </c>
      <c r="B37" s="58" t="s">
        <v>74</v>
      </c>
      <c r="C37" s="59" t="s">
        <v>46</v>
      </c>
      <c r="D37" s="60">
        <v>35154</v>
      </c>
      <c r="E37" s="61" t="s">
        <v>21</v>
      </c>
      <c r="F37" s="57" t="s">
        <v>385</v>
      </c>
      <c r="G37" s="62"/>
      <c r="H37" s="63">
        <v>42</v>
      </c>
      <c r="I37" s="63">
        <v>18</v>
      </c>
      <c r="J37" s="63">
        <v>17</v>
      </c>
      <c r="K37" s="63">
        <f t="shared" si="0"/>
        <v>77</v>
      </c>
      <c r="L37" s="63" t="str">
        <f t="shared" si="1"/>
        <v>Đạt</v>
      </c>
      <c r="M37" s="63"/>
      <c r="N37" s="63"/>
      <c r="O37" s="63"/>
    </row>
    <row r="38" spans="1:15" ht="16.5">
      <c r="A38" s="56">
        <v>44</v>
      </c>
      <c r="B38" s="58" t="s">
        <v>252</v>
      </c>
      <c r="C38" s="59" t="s">
        <v>46</v>
      </c>
      <c r="D38" s="60">
        <v>35593</v>
      </c>
      <c r="E38" s="61" t="s">
        <v>8</v>
      </c>
      <c r="F38" s="57" t="s">
        <v>454</v>
      </c>
      <c r="G38" s="62"/>
      <c r="H38" s="63">
        <v>25</v>
      </c>
      <c r="I38" s="63">
        <v>18.5</v>
      </c>
      <c r="J38" s="63">
        <v>14</v>
      </c>
      <c r="K38" s="63">
        <f t="shared" si="0"/>
        <v>57.5</v>
      </c>
      <c r="L38" s="63" t="str">
        <f t="shared" si="1"/>
        <v>Đạt</v>
      </c>
      <c r="M38" s="63"/>
      <c r="N38" s="63"/>
      <c r="O38" s="63"/>
    </row>
    <row r="39" spans="1:15" ht="16.5">
      <c r="A39" s="56">
        <v>45</v>
      </c>
      <c r="B39" s="58" t="s">
        <v>48</v>
      </c>
      <c r="C39" s="59" t="s">
        <v>32</v>
      </c>
      <c r="D39" s="60">
        <v>35677</v>
      </c>
      <c r="E39" s="61" t="s">
        <v>310</v>
      </c>
      <c r="F39" s="57" t="s">
        <v>307</v>
      </c>
      <c r="G39" s="62"/>
      <c r="H39" s="63">
        <v>38</v>
      </c>
      <c r="I39" s="63">
        <v>19</v>
      </c>
      <c r="J39" s="63">
        <v>8</v>
      </c>
      <c r="K39" s="63">
        <f t="shared" si="0"/>
        <v>65</v>
      </c>
      <c r="L39" s="63" t="str">
        <f t="shared" si="1"/>
        <v>Đạt</v>
      </c>
      <c r="M39" s="63"/>
      <c r="N39" s="63"/>
      <c r="O39" s="63"/>
    </row>
    <row r="40" spans="1:15" ht="16.5">
      <c r="A40" s="56">
        <v>46</v>
      </c>
      <c r="B40" s="58" t="s">
        <v>388</v>
      </c>
      <c r="C40" s="59" t="s">
        <v>32</v>
      </c>
      <c r="D40" s="60">
        <v>35668</v>
      </c>
      <c r="E40" s="61" t="s">
        <v>21</v>
      </c>
      <c r="F40" s="57" t="s">
        <v>385</v>
      </c>
      <c r="G40" s="62"/>
      <c r="H40" s="63">
        <v>37</v>
      </c>
      <c r="I40" s="63">
        <v>17</v>
      </c>
      <c r="J40" s="63">
        <v>15</v>
      </c>
      <c r="K40" s="63">
        <f t="shared" si="0"/>
        <v>69</v>
      </c>
      <c r="L40" s="63" t="str">
        <f t="shared" si="1"/>
        <v>Đạt</v>
      </c>
      <c r="M40" s="63"/>
      <c r="N40" s="63"/>
      <c r="O40" s="63"/>
    </row>
    <row r="41" spans="1:15" ht="16.5">
      <c r="A41" s="56">
        <v>48</v>
      </c>
      <c r="B41" s="58" t="s">
        <v>58</v>
      </c>
      <c r="C41" s="59" t="s">
        <v>49</v>
      </c>
      <c r="D41" s="60">
        <v>35439</v>
      </c>
      <c r="E41" s="61" t="s">
        <v>23</v>
      </c>
      <c r="F41" s="57" t="s">
        <v>339</v>
      </c>
      <c r="G41" s="62"/>
      <c r="H41" s="63">
        <v>32</v>
      </c>
      <c r="I41" s="63">
        <v>19</v>
      </c>
      <c r="J41" s="63">
        <v>12</v>
      </c>
      <c r="K41" s="63">
        <f t="shared" si="0"/>
        <v>63</v>
      </c>
      <c r="L41" s="63" t="str">
        <f t="shared" si="1"/>
        <v>Đạt</v>
      </c>
      <c r="M41" s="63"/>
      <c r="N41" s="63"/>
      <c r="O41" s="63"/>
    </row>
    <row r="42" spans="1:15" ht="16.5">
      <c r="A42" s="56">
        <v>49</v>
      </c>
      <c r="B42" s="58" t="s">
        <v>37</v>
      </c>
      <c r="C42" s="59" t="s">
        <v>49</v>
      </c>
      <c r="D42" s="60">
        <v>35541</v>
      </c>
      <c r="E42" s="61" t="s">
        <v>23</v>
      </c>
      <c r="F42" s="57" t="s">
        <v>355</v>
      </c>
      <c r="G42" s="62"/>
      <c r="H42" s="63">
        <v>30</v>
      </c>
      <c r="I42" s="63">
        <v>19</v>
      </c>
      <c r="J42" s="63">
        <v>13</v>
      </c>
      <c r="K42" s="63">
        <f t="shared" si="0"/>
        <v>62</v>
      </c>
      <c r="L42" s="63" t="str">
        <f t="shared" si="1"/>
        <v>Đạt</v>
      </c>
      <c r="M42" s="63"/>
      <c r="N42" s="63"/>
      <c r="O42" s="63"/>
    </row>
    <row r="43" spans="1:15" ht="16.5">
      <c r="A43" s="56">
        <v>50</v>
      </c>
      <c r="B43" s="58" t="s">
        <v>61</v>
      </c>
      <c r="C43" s="59" t="s">
        <v>49</v>
      </c>
      <c r="D43" s="60">
        <v>35481</v>
      </c>
      <c r="E43" s="61" t="s">
        <v>11</v>
      </c>
      <c r="F43" s="57" t="s">
        <v>385</v>
      </c>
      <c r="G43" s="62"/>
      <c r="H43" s="63">
        <v>47</v>
      </c>
      <c r="I43" s="63">
        <v>18.5</v>
      </c>
      <c r="J43" s="63">
        <v>13</v>
      </c>
      <c r="K43" s="63">
        <f t="shared" si="0"/>
        <v>78.5</v>
      </c>
      <c r="L43" s="63" t="str">
        <f t="shared" si="1"/>
        <v>Đạt</v>
      </c>
      <c r="M43" s="63"/>
      <c r="N43" s="63"/>
      <c r="O43" s="63"/>
    </row>
    <row r="44" spans="1:15" ht="16.5">
      <c r="A44" s="56">
        <v>51</v>
      </c>
      <c r="B44" s="58" t="s">
        <v>31</v>
      </c>
      <c r="C44" s="59" t="s">
        <v>49</v>
      </c>
      <c r="D44" s="60">
        <v>35625</v>
      </c>
      <c r="E44" s="61" t="s">
        <v>21</v>
      </c>
      <c r="F44" s="57" t="s">
        <v>385</v>
      </c>
      <c r="G44" s="62"/>
      <c r="H44" s="63">
        <v>41</v>
      </c>
      <c r="I44" s="63">
        <v>18.5</v>
      </c>
      <c r="J44" s="63">
        <v>13</v>
      </c>
      <c r="K44" s="63">
        <f t="shared" si="0"/>
        <v>72.5</v>
      </c>
      <c r="L44" s="63" t="str">
        <f t="shared" si="1"/>
        <v>Đạt</v>
      </c>
      <c r="M44" s="63"/>
      <c r="N44" s="63"/>
      <c r="O44" s="63"/>
    </row>
    <row r="45" spans="1:15" ht="16.5">
      <c r="A45" s="56">
        <v>52</v>
      </c>
      <c r="B45" s="58" t="s">
        <v>389</v>
      </c>
      <c r="C45" s="59" t="s">
        <v>175</v>
      </c>
      <c r="D45" s="60">
        <v>35639</v>
      </c>
      <c r="E45" s="61" t="s">
        <v>11</v>
      </c>
      <c r="F45" s="57" t="s">
        <v>385</v>
      </c>
      <c r="G45" s="62"/>
      <c r="H45" s="63">
        <v>30</v>
      </c>
      <c r="I45" s="63">
        <v>18</v>
      </c>
      <c r="J45" s="63">
        <v>13</v>
      </c>
      <c r="K45" s="63">
        <f t="shared" si="0"/>
        <v>61</v>
      </c>
      <c r="L45" s="63" t="str">
        <f t="shared" si="1"/>
        <v>Đạt</v>
      </c>
      <c r="M45" s="63"/>
      <c r="N45" s="63"/>
      <c r="O45" s="63"/>
    </row>
    <row r="46" spans="1:15" ht="16.5">
      <c r="A46" s="56">
        <v>53</v>
      </c>
      <c r="B46" s="58" t="s">
        <v>260</v>
      </c>
      <c r="C46" s="59" t="s">
        <v>175</v>
      </c>
      <c r="D46" s="60">
        <v>35744</v>
      </c>
      <c r="E46" s="61" t="s">
        <v>23</v>
      </c>
      <c r="F46" s="57" t="s">
        <v>339</v>
      </c>
      <c r="G46" s="62"/>
      <c r="H46" s="63">
        <v>34</v>
      </c>
      <c r="I46" s="63">
        <v>17</v>
      </c>
      <c r="J46" s="63">
        <v>15</v>
      </c>
      <c r="K46" s="63">
        <f t="shared" si="0"/>
        <v>66</v>
      </c>
      <c r="L46" s="63" t="str">
        <f t="shared" si="1"/>
        <v>Đạt</v>
      </c>
      <c r="M46" s="63"/>
      <c r="N46" s="63"/>
      <c r="O46" s="63"/>
    </row>
    <row r="47" spans="1:15" ht="16.5">
      <c r="A47" s="56">
        <v>54</v>
      </c>
      <c r="B47" s="58" t="s">
        <v>359</v>
      </c>
      <c r="C47" s="59" t="s">
        <v>78</v>
      </c>
      <c r="D47" s="60">
        <v>35097</v>
      </c>
      <c r="E47" s="61" t="s">
        <v>11</v>
      </c>
      <c r="F47" s="57" t="s">
        <v>355</v>
      </c>
      <c r="G47" s="62"/>
      <c r="H47" s="63">
        <v>33</v>
      </c>
      <c r="I47" s="63">
        <v>19</v>
      </c>
      <c r="J47" s="63">
        <v>15</v>
      </c>
      <c r="K47" s="63">
        <f t="shared" si="0"/>
        <v>67</v>
      </c>
      <c r="L47" s="63" t="str">
        <f t="shared" si="1"/>
        <v>Đạt</v>
      </c>
      <c r="M47" s="63"/>
      <c r="N47" s="63"/>
      <c r="O47" s="63"/>
    </row>
    <row r="48" spans="1:15" ht="16.5">
      <c r="A48" s="56">
        <v>56</v>
      </c>
      <c r="B48" s="58" t="s">
        <v>360</v>
      </c>
      <c r="C48" s="59" t="s">
        <v>33</v>
      </c>
      <c r="D48" s="60">
        <v>35466</v>
      </c>
      <c r="E48" s="61" t="s">
        <v>23</v>
      </c>
      <c r="F48" s="57" t="s">
        <v>355</v>
      </c>
      <c r="G48" s="62"/>
      <c r="H48" s="63">
        <v>37</v>
      </c>
      <c r="I48" s="63">
        <v>18</v>
      </c>
      <c r="J48" s="63">
        <v>15</v>
      </c>
      <c r="K48" s="63">
        <f t="shared" si="0"/>
        <v>70</v>
      </c>
      <c r="L48" s="63" t="str">
        <f t="shared" si="1"/>
        <v>Đạt</v>
      </c>
      <c r="M48" s="63"/>
      <c r="N48" s="63"/>
      <c r="O48" s="63"/>
    </row>
    <row r="49" spans="1:15" ht="16.5">
      <c r="A49" s="56">
        <v>57</v>
      </c>
      <c r="B49" s="58" t="s">
        <v>311</v>
      </c>
      <c r="C49" s="59" t="s">
        <v>27</v>
      </c>
      <c r="D49" s="60">
        <v>35560</v>
      </c>
      <c r="E49" s="61" t="s">
        <v>23</v>
      </c>
      <c r="F49" s="57" t="s">
        <v>307</v>
      </c>
      <c r="G49" s="62"/>
      <c r="H49" s="63">
        <v>31</v>
      </c>
      <c r="I49" s="63">
        <v>18</v>
      </c>
      <c r="J49" s="63">
        <v>9</v>
      </c>
      <c r="K49" s="63">
        <f t="shared" si="0"/>
        <v>58</v>
      </c>
      <c r="L49" s="63" t="str">
        <f t="shared" si="1"/>
        <v>Đạt</v>
      </c>
      <c r="M49" s="63"/>
      <c r="N49" s="63"/>
      <c r="O49" s="63"/>
    </row>
    <row r="50" spans="1:15" ht="16.5">
      <c r="A50" s="56">
        <v>58</v>
      </c>
      <c r="B50" s="58" t="s">
        <v>251</v>
      </c>
      <c r="C50" s="59" t="s">
        <v>27</v>
      </c>
      <c r="D50" s="60">
        <v>35729</v>
      </c>
      <c r="E50" s="61" t="s">
        <v>40</v>
      </c>
      <c r="F50" s="57" t="s">
        <v>385</v>
      </c>
      <c r="G50" s="62"/>
      <c r="H50" s="63">
        <v>39</v>
      </c>
      <c r="I50" s="63">
        <v>17.5</v>
      </c>
      <c r="J50" s="63">
        <v>16</v>
      </c>
      <c r="K50" s="63">
        <f t="shared" si="0"/>
        <v>72.5</v>
      </c>
      <c r="L50" s="63" t="str">
        <f t="shared" si="1"/>
        <v>Đạt</v>
      </c>
      <c r="M50" s="63"/>
      <c r="N50" s="63"/>
      <c r="O50" s="63"/>
    </row>
    <row r="51" spans="1:15" ht="16.5">
      <c r="A51" s="56">
        <v>59</v>
      </c>
      <c r="B51" s="58" t="s">
        <v>276</v>
      </c>
      <c r="C51" s="59" t="s">
        <v>27</v>
      </c>
      <c r="D51" s="60">
        <v>34923</v>
      </c>
      <c r="E51" s="61" t="s">
        <v>21</v>
      </c>
      <c r="F51" s="57" t="s">
        <v>479</v>
      </c>
      <c r="G51" s="62"/>
      <c r="H51" s="63">
        <v>31</v>
      </c>
      <c r="I51" s="63">
        <v>14</v>
      </c>
      <c r="J51" s="63">
        <v>15</v>
      </c>
      <c r="K51" s="63">
        <f t="shared" si="0"/>
        <v>60</v>
      </c>
      <c r="L51" s="63" t="str">
        <f t="shared" si="1"/>
        <v>Đạt</v>
      </c>
      <c r="M51" s="63"/>
      <c r="N51" s="63"/>
      <c r="O51" s="63"/>
    </row>
    <row r="52" spans="1:15" ht="16.5">
      <c r="A52" s="56">
        <v>60</v>
      </c>
      <c r="B52" s="58" t="s">
        <v>38</v>
      </c>
      <c r="C52" s="59" t="s">
        <v>358</v>
      </c>
      <c r="D52" s="60">
        <v>35758</v>
      </c>
      <c r="E52" s="61" t="s">
        <v>21</v>
      </c>
      <c r="F52" s="57" t="s">
        <v>355</v>
      </c>
      <c r="G52" s="62"/>
      <c r="H52" s="63">
        <v>41</v>
      </c>
      <c r="I52" s="63">
        <v>16</v>
      </c>
      <c r="J52" s="63">
        <v>14</v>
      </c>
      <c r="K52" s="63">
        <f t="shared" si="0"/>
        <v>71</v>
      </c>
      <c r="L52" s="63" t="str">
        <f t="shared" si="1"/>
        <v>Đạt</v>
      </c>
      <c r="M52" s="63"/>
      <c r="N52" s="63"/>
      <c r="O52" s="63"/>
    </row>
    <row r="53" spans="1:15" ht="16.5">
      <c r="A53" s="56">
        <v>61</v>
      </c>
      <c r="B53" s="58" t="s">
        <v>446</v>
      </c>
      <c r="C53" s="59" t="s">
        <v>51</v>
      </c>
      <c r="D53" s="60">
        <v>35607</v>
      </c>
      <c r="E53" s="61" t="s">
        <v>342</v>
      </c>
      <c r="F53" s="57" t="s">
        <v>443</v>
      </c>
      <c r="G53" s="62"/>
      <c r="H53" s="63">
        <v>33</v>
      </c>
      <c r="I53" s="63">
        <v>17</v>
      </c>
      <c r="J53" s="63">
        <v>16</v>
      </c>
      <c r="K53" s="63">
        <f t="shared" si="0"/>
        <v>66</v>
      </c>
      <c r="L53" s="63" t="str">
        <f t="shared" si="1"/>
        <v>Đạt</v>
      </c>
      <c r="M53" s="63"/>
      <c r="N53" s="63"/>
      <c r="O53" s="63"/>
    </row>
    <row r="54" spans="1:15" ht="16.5">
      <c r="A54" s="56">
        <v>62</v>
      </c>
      <c r="B54" s="58" t="s">
        <v>26</v>
      </c>
      <c r="C54" s="59" t="s">
        <v>51</v>
      </c>
      <c r="D54" s="60">
        <v>35682</v>
      </c>
      <c r="E54" s="61" t="s">
        <v>23</v>
      </c>
      <c r="F54" s="57" t="s">
        <v>339</v>
      </c>
      <c r="G54" s="62"/>
      <c r="H54" s="63">
        <v>35</v>
      </c>
      <c r="I54" s="63">
        <v>19</v>
      </c>
      <c r="J54" s="63">
        <v>15</v>
      </c>
      <c r="K54" s="63">
        <f t="shared" si="0"/>
        <v>69</v>
      </c>
      <c r="L54" s="63" t="str">
        <f t="shared" si="1"/>
        <v>Đạt</v>
      </c>
      <c r="M54" s="63"/>
      <c r="N54" s="63"/>
      <c r="O54" s="63"/>
    </row>
    <row r="55" spans="1:15" ht="16.5">
      <c r="A55" s="56">
        <v>63</v>
      </c>
      <c r="B55" s="58" t="s">
        <v>50</v>
      </c>
      <c r="C55" s="59" t="s">
        <v>51</v>
      </c>
      <c r="D55" s="60">
        <v>35780</v>
      </c>
      <c r="E55" s="61" t="s">
        <v>23</v>
      </c>
      <c r="F55" s="57" t="s">
        <v>355</v>
      </c>
      <c r="G55" s="62"/>
      <c r="H55" s="63">
        <v>25</v>
      </c>
      <c r="I55" s="63">
        <v>19</v>
      </c>
      <c r="J55" s="63">
        <v>8</v>
      </c>
      <c r="K55" s="63">
        <f t="shared" si="0"/>
        <v>52</v>
      </c>
      <c r="L55" s="63" t="str">
        <f t="shared" si="1"/>
        <v>Đạt</v>
      </c>
      <c r="M55" s="63"/>
      <c r="N55" s="63"/>
      <c r="O55" s="63"/>
    </row>
    <row r="56" spans="1:15" ht="16.5">
      <c r="A56" s="56">
        <v>64</v>
      </c>
      <c r="B56" s="58" t="s">
        <v>344</v>
      </c>
      <c r="C56" s="59" t="s">
        <v>345</v>
      </c>
      <c r="D56" s="60">
        <v>35375</v>
      </c>
      <c r="E56" s="61" t="s">
        <v>310</v>
      </c>
      <c r="F56" s="57" t="s">
        <v>339</v>
      </c>
      <c r="G56" s="62"/>
      <c r="H56" s="63">
        <v>41</v>
      </c>
      <c r="I56" s="63">
        <v>20</v>
      </c>
      <c r="J56" s="63">
        <v>8</v>
      </c>
      <c r="K56" s="63">
        <f t="shared" si="0"/>
        <v>69</v>
      </c>
      <c r="L56" s="63" t="str">
        <f t="shared" si="1"/>
        <v>Đạt</v>
      </c>
      <c r="M56" s="63"/>
      <c r="N56" s="63"/>
      <c r="O56" s="63"/>
    </row>
    <row r="57" spans="1:15" ht="16.5">
      <c r="A57" s="56">
        <v>65</v>
      </c>
      <c r="B57" s="58" t="s">
        <v>61</v>
      </c>
      <c r="C57" s="59" t="s">
        <v>52</v>
      </c>
      <c r="D57" s="60">
        <v>35617</v>
      </c>
      <c r="E57" s="61" t="s">
        <v>21</v>
      </c>
      <c r="F57" s="57" t="s">
        <v>385</v>
      </c>
      <c r="G57" s="62"/>
      <c r="H57" s="63">
        <v>38</v>
      </c>
      <c r="I57" s="63">
        <v>20</v>
      </c>
      <c r="J57" s="63">
        <v>18</v>
      </c>
      <c r="K57" s="63">
        <f t="shared" si="0"/>
        <v>76</v>
      </c>
      <c r="L57" s="63" t="str">
        <f t="shared" si="1"/>
        <v>Đạt</v>
      </c>
      <c r="M57" s="63"/>
      <c r="N57" s="63"/>
      <c r="O57" s="63"/>
    </row>
    <row r="58" spans="1:15" ht="16.5">
      <c r="A58" s="56">
        <v>66</v>
      </c>
      <c r="B58" s="58" t="s">
        <v>445</v>
      </c>
      <c r="C58" s="59" t="s">
        <v>52</v>
      </c>
      <c r="D58" s="60">
        <v>35201</v>
      </c>
      <c r="E58" s="61" t="s">
        <v>21</v>
      </c>
      <c r="F58" s="57" t="s">
        <v>443</v>
      </c>
      <c r="G58" s="62"/>
      <c r="H58" s="63">
        <v>39</v>
      </c>
      <c r="I58" s="63">
        <v>20</v>
      </c>
      <c r="J58" s="63">
        <v>15</v>
      </c>
      <c r="K58" s="63">
        <f t="shared" ref="K58:K114" si="2">SUM(H58:J58)</f>
        <v>74</v>
      </c>
      <c r="L58" s="63" t="str">
        <f t="shared" ref="L58:L114" si="3">IF(AND(K58&gt;=50,H58&gt;=60*3/10,I58&gt;=20*3/10,J58&gt;=20*3/10),"Đạt","Không đạt")</f>
        <v>Đạt</v>
      </c>
      <c r="M58" s="63"/>
      <c r="N58" s="63"/>
      <c r="O58" s="63"/>
    </row>
    <row r="59" spans="1:15" ht="16.5">
      <c r="A59" s="56">
        <v>67</v>
      </c>
      <c r="B59" s="58" t="s">
        <v>47</v>
      </c>
      <c r="C59" s="59" t="s">
        <v>99</v>
      </c>
      <c r="D59" s="60">
        <v>35467</v>
      </c>
      <c r="E59" s="61" t="s">
        <v>9</v>
      </c>
      <c r="F59" s="57" t="s">
        <v>454</v>
      </c>
      <c r="G59" s="62"/>
      <c r="H59" s="63">
        <v>40</v>
      </c>
      <c r="I59" s="63">
        <v>20</v>
      </c>
      <c r="J59" s="63">
        <v>12</v>
      </c>
      <c r="K59" s="63">
        <f t="shared" si="2"/>
        <v>72</v>
      </c>
      <c r="L59" s="63" t="str">
        <f t="shared" si="3"/>
        <v>Đạt</v>
      </c>
      <c r="M59" s="63"/>
      <c r="N59" s="63"/>
      <c r="O59" s="63"/>
    </row>
    <row r="60" spans="1:15" ht="16.5">
      <c r="A60" s="56">
        <v>68</v>
      </c>
      <c r="B60" s="58" t="s">
        <v>312</v>
      </c>
      <c r="C60" s="59" t="s">
        <v>99</v>
      </c>
      <c r="D60" s="60">
        <v>35530</v>
      </c>
      <c r="E60" s="61" t="s">
        <v>11</v>
      </c>
      <c r="F60" s="57" t="s">
        <v>307</v>
      </c>
      <c r="G60" s="62"/>
      <c r="H60" s="63">
        <v>45</v>
      </c>
      <c r="I60" s="63">
        <v>20</v>
      </c>
      <c r="J60" s="63">
        <v>11</v>
      </c>
      <c r="K60" s="63">
        <f t="shared" si="2"/>
        <v>76</v>
      </c>
      <c r="L60" s="63" t="str">
        <f t="shared" si="3"/>
        <v>Đạt</v>
      </c>
      <c r="M60" s="63"/>
      <c r="N60" s="63"/>
      <c r="O60" s="63"/>
    </row>
    <row r="61" spans="1:15" ht="16.5">
      <c r="A61" s="56">
        <v>69</v>
      </c>
      <c r="B61" s="58" t="s">
        <v>61</v>
      </c>
      <c r="C61" s="59" t="s">
        <v>99</v>
      </c>
      <c r="D61" s="60">
        <v>35453</v>
      </c>
      <c r="E61" s="61" t="s">
        <v>22</v>
      </c>
      <c r="F61" s="57" t="s">
        <v>355</v>
      </c>
      <c r="G61" s="62"/>
      <c r="H61" s="63">
        <v>34</v>
      </c>
      <c r="I61" s="63">
        <v>19</v>
      </c>
      <c r="J61" s="63">
        <v>15</v>
      </c>
      <c r="K61" s="63">
        <f t="shared" si="2"/>
        <v>68</v>
      </c>
      <c r="L61" s="63" t="str">
        <f t="shared" si="3"/>
        <v>Đạt</v>
      </c>
      <c r="M61" s="63"/>
      <c r="N61" s="63"/>
      <c r="O61" s="63"/>
    </row>
    <row r="62" spans="1:15" ht="16.5">
      <c r="A62" s="56">
        <v>70</v>
      </c>
      <c r="B62" s="58" t="s">
        <v>346</v>
      </c>
      <c r="C62" s="59" t="s">
        <v>75</v>
      </c>
      <c r="D62" s="60">
        <v>35577</v>
      </c>
      <c r="E62" s="61" t="s">
        <v>21</v>
      </c>
      <c r="F62" s="57" t="s">
        <v>339</v>
      </c>
      <c r="G62" s="62"/>
      <c r="H62" s="63">
        <v>35</v>
      </c>
      <c r="I62" s="63">
        <v>18</v>
      </c>
      <c r="J62" s="63">
        <v>10</v>
      </c>
      <c r="K62" s="63">
        <f t="shared" si="2"/>
        <v>63</v>
      </c>
      <c r="L62" s="63" t="str">
        <f t="shared" si="3"/>
        <v>Đạt</v>
      </c>
      <c r="M62" s="63"/>
      <c r="N62" s="63"/>
      <c r="O62" s="63"/>
    </row>
    <row r="63" spans="1:15" ht="16.5">
      <c r="A63" s="56">
        <v>71</v>
      </c>
      <c r="B63" s="58" t="s">
        <v>74</v>
      </c>
      <c r="C63" s="59" t="s">
        <v>361</v>
      </c>
      <c r="D63" s="60">
        <v>35621</v>
      </c>
      <c r="E63" s="61" t="s">
        <v>21</v>
      </c>
      <c r="F63" s="57" t="s">
        <v>355</v>
      </c>
      <c r="G63" s="62"/>
      <c r="H63" s="63">
        <v>33</v>
      </c>
      <c r="I63" s="63">
        <v>16</v>
      </c>
      <c r="J63" s="63">
        <v>17</v>
      </c>
      <c r="K63" s="63">
        <f t="shared" si="2"/>
        <v>66</v>
      </c>
      <c r="L63" s="63" t="str">
        <f t="shared" si="3"/>
        <v>Đạt</v>
      </c>
      <c r="M63" s="63"/>
      <c r="N63" s="63"/>
      <c r="O63" s="63"/>
    </row>
    <row r="64" spans="1:15" ht="16.5">
      <c r="A64" s="56">
        <v>72</v>
      </c>
      <c r="B64" s="58" t="s">
        <v>488</v>
      </c>
      <c r="C64" s="59" t="s">
        <v>489</v>
      </c>
      <c r="D64" s="60">
        <v>35486</v>
      </c>
      <c r="E64" s="61" t="s">
        <v>11</v>
      </c>
      <c r="F64" s="57" t="s">
        <v>487</v>
      </c>
      <c r="G64" s="62"/>
      <c r="H64" s="63">
        <v>40</v>
      </c>
      <c r="I64" s="63">
        <v>16</v>
      </c>
      <c r="J64" s="63">
        <v>12</v>
      </c>
      <c r="K64" s="63">
        <f t="shared" si="2"/>
        <v>68</v>
      </c>
      <c r="L64" s="63" t="str">
        <f t="shared" si="3"/>
        <v>Đạt</v>
      </c>
      <c r="M64" s="63"/>
      <c r="N64" s="63"/>
      <c r="O64" s="63"/>
    </row>
    <row r="65" spans="1:15" ht="16.5">
      <c r="A65" s="56">
        <v>73</v>
      </c>
      <c r="B65" s="58" t="s">
        <v>58</v>
      </c>
      <c r="C65" s="59" t="s">
        <v>93</v>
      </c>
      <c r="D65" s="60">
        <v>35719</v>
      </c>
      <c r="E65" s="61" t="s">
        <v>23</v>
      </c>
      <c r="F65" s="57" t="s">
        <v>307</v>
      </c>
      <c r="G65" s="62"/>
      <c r="H65" s="63">
        <v>44</v>
      </c>
      <c r="I65" s="63">
        <v>18</v>
      </c>
      <c r="J65" s="63">
        <v>12</v>
      </c>
      <c r="K65" s="63">
        <f t="shared" si="2"/>
        <v>74</v>
      </c>
      <c r="L65" s="63" t="str">
        <f t="shared" si="3"/>
        <v>Đạt</v>
      </c>
      <c r="M65" s="63"/>
      <c r="N65" s="63"/>
      <c r="O65" s="63"/>
    </row>
    <row r="66" spans="1:15" ht="16.5">
      <c r="A66" s="56">
        <v>74</v>
      </c>
      <c r="B66" s="58" t="s">
        <v>48</v>
      </c>
      <c r="C66" s="59" t="s">
        <v>93</v>
      </c>
      <c r="D66" s="60">
        <v>35105</v>
      </c>
      <c r="E66" s="61" t="s">
        <v>29</v>
      </c>
      <c r="F66" s="57" t="s">
        <v>355</v>
      </c>
      <c r="G66" s="62"/>
      <c r="H66" s="63">
        <v>46</v>
      </c>
      <c r="I66" s="63">
        <v>18</v>
      </c>
      <c r="J66" s="63">
        <v>19</v>
      </c>
      <c r="K66" s="63">
        <f t="shared" si="2"/>
        <v>83</v>
      </c>
      <c r="L66" s="63" t="str">
        <f t="shared" si="3"/>
        <v>Đạt</v>
      </c>
      <c r="M66" s="63"/>
      <c r="N66" s="63"/>
      <c r="O66" s="63"/>
    </row>
    <row r="67" spans="1:15" ht="16.5">
      <c r="A67" s="56">
        <v>75</v>
      </c>
      <c r="B67" s="58" t="s">
        <v>144</v>
      </c>
      <c r="C67" s="59" t="s">
        <v>368</v>
      </c>
      <c r="D67" s="60">
        <v>35786</v>
      </c>
      <c r="E67" s="61" t="s">
        <v>9</v>
      </c>
      <c r="F67" s="57" t="s">
        <v>278</v>
      </c>
      <c r="G67" s="62"/>
      <c r="H67" s="63">
        <v>42</v>
      </c>
      <c r="I67" s="63">
        <v>19.5</v>
      </c>
      <c r="J67" s="63">
        <v>16</v>
      </c>
      <c r="K67" s="63">
        <f t="shared" si="2"/>
        <v>77.5</v>
      </c>
      <c r="L67" s="63" t="str">
        <f t="shared" si="3"/>
        <v>Đạt</v>
      </c>
      <c r="M67" s="63"/>
      <c r="N67" s="63"/>
      <c r="O67" s="63"/>
    </row>
    <row r="68" spans="1:15" ht="16.5">
      <c r="A68" s="56">
        <v>76</v>
      </c>
      <c r="B68" s="58" t="s">
        <v>475</v>
      </c>
      <c r="C68" s="59" t="s">
        <v>267</v>
      </c>
      <c r="D68" s="60">
        <v>35593</v>
      </c>
      <c r="E68" s="61" t="s">
        <v>23</v>
      </c>
      <c r="F68" s="57" t="s">
        <v>474</v>
      </c>
      <c r="G68" s="62"/>
      <c r="H68" s="63">
        <v>36</v>
      </c>
      <c r="I68" s="63">
        <v>17</v>
      </c>
      <c r="J68" s="63">
        <v>7</v>
      </c>
      <c r="K68" s="63">
        <f t="shared" si="2"/>
        <v>60</v>
      </c>
      <c r="L68" s="63" t="str">
        <f t="shared" si="3"/>
        <v>Đạt</v>
      </c>
      <c r="M68" s="63"/>
      <c r="N68" s="63"/>
      <c r="O68" s="63"/>
    </row>
    <row r="69" spans="1:15" ht="16.5">
      <c r="A69" s="56">
        <v>77</v>
      </c>
      <c r="B69" s="58" t="s">
        <v>183</v>
      </c>
      <c r="C69" s="59" t="s">
        <v>267</v>
      </c>
      <c r="D69" s="60">
        <v>35372</v>
      </c>
      <c r="E69" s="61" t="s">
        <v>21</v>
      </c>
      <c r="F69" s="57" t="s">
        <v>307</v>
      </c>
      <c r="G69" s="62"/>
      <c r="H69" s="63">
        <v>42</v>
      </c>
      <c r="I69" s="63">
        <v>18.5</v>
      </c>
      <c r="J69" s="63">
        <v>12</v>
      </c>
      <c r="K69" s="63">
        <f t="shared" si="2"/>
        <v>72.5</v>
      </c>
      <c r="L69" s="63" t="str">
        <f t="shared" si="3"/>
        <v>Đạt</v>
      </c>
      <c r="M69" s="63"/>
      <c r="N69" s="63"/>
      <c r="O69" s="63"/>
    </row>
    <row r="70" spans="1:15" ht="16.5">
      <c r="A70" s="56">
        <v>78</v>
      </c>
      <c r="B70" s="58" t="s">
        <v>408</v>
      </c>
      <c r="C70" s="59" t="s">
        <v>267</v>
      </c>
      <c r="D70" s="60">
        <v>35674</v>
      </c>
      <c r="E70" s="61" t="s">
        <v>21</v>
      </c>
      <c r="F70" s="57" t="s">
        <v>278</v>
      </c>
      <c r="G70" s="62"/>
      <c r="H70" s="63">
        <v>47</v>
      </c>
      <c r="I70" s="63">
        <v>18</v>
      </c>
      <c r="J70" s="63">
        <v>10</v>
      </c>
      <c r="K70" s="63">
        <f t="shared" si="2"/>
        <v>75</v>
      </c>
      <c r="L70" s="63" t="str">
        <f t="shared" si="3"/>
        <v>Đạt</v>
      </c>
      <c r="M70" s="63"/>
      <c r="N70" s="63"/>
      <c r="O70" s="63"/>
    </row>
    <row r="71" spans="1:15" ht="16.5">
      <c r="A71" s="56">
        <v>79</v>
      </c>
      <c r="B71" s="58" t="s">
        <v>31</v>
      </c>
      <c r="C71" s="59" t="s">
        <v>188</v>
      </c>
      <c r="D71" s="60">
        <v>35082</v>
      </c>
      <c r="E71" s="61" t="s">
        <v>8</v>
      </c>
      <c r="F71" s="57" t="s">
        <v>385</v>
      </c>
      <c r="G71" s="62"/>
      <c r="H71" s="63">
        <v>42</v>
      </c>
      <c r="I71" s="63">
        <v>18</v>
      </c>
      <c r="J71" s="63">
        <v>20</v>
      </c>
      <c r="K71" s="63">
        <f t="shared" si="2"/>
        <v>80</v>
      </c>
      <c r="L71" s="63" t="str">
        <f t="shared" si="3"/>
        <v>Đạt</v>
      </c>
      <c r="M71" s="63"/>
      <c r="N71" s="63"/>
      <c r="O71" s="63"/>
    </row>
    <row r="72" spans="1:15" ht="16.5">
      <c r="A72" s="56">
        <v>80</v>
      </c>
      <c r="B72" s="58" t="s">
        <v>81</v>
      </c>
      <c r="C72" s="59" t="s">
        <v>53</v>
      </c>
      <c r="D72" s="60">
        <v>35328</v>
      </c>
      <c r="E72" s="61" t="s">
        <v>11</v>
      </c>
      <c r="F72" s="57" t="s">
        <v>339</v>
      </c>
      <c r="G72" s="62"/>
      <c r="H72" s="63">
        <v>26</v>
      </c>
      <c r="I72" s="63">
        <v>16</v>
      </c>
      <c r="J72" s="63">
        <v>13</v>
      </c>
      <c r="K72" s="63">
        <f t="shared" si="2"/>
        <v>55</v>
      </c>
      <c r="L72" s="63" t="str">
        <f t="shared" si="3"/>
        <v>Đạt</v>
      </c>
      <c r="M72" s="63"/>
      <c r="N72" s="63"/>
      <c r="O72" s="63"/>
    </row>
    <row r="73" spans="1:15" ht="16.5">
      <c r="A73" s="56">
        <v>81</v>
      </c>
      <c r="B73" s="58" t="s">
        <v>362</v>
      </c>
      <c r="C73" s="59" t="s">
        <v>53</v>
      </c>
      <c r="D73" s="60">
        <v>35088</v>
      </c>
      <c r="E73" s="61" t="s">
        <v>9</v>
      </c>
      <c r="F73" s="57" t="s">
        <v>355</v>
      </c>
      <c r="G73" s="62"/>
      <c r="H73" s="63">
        <v>27</v>
      </c>
      <c r="I73" s="63">
        <v>18</v>
      </c>
      <c r="J73" s="63">
        <v>12</v>
      </c>
      <c r="K73" s="63">
        <f t="shared" si="2"/>
        <v>57</v>
      </c>
      <c r="L73" s="63" t="str">
        <f t="shared" si="3"/>
        <v>Đạt</v>
      </c>
      <c r="M73" s="63"/>
      <c r="N73" s="63"/>
      <c r="O73" s="63"/>
    </row>
    <row r="74" spans="1:15" ht="16.5">
      <c r="A74" s="56">
        <v>82</v>
      </c>
      <c r="B74" s="58" t="s">
        <v>407</v>
      </c>
      <c r="C74" s="59" t="s">
        <v>53</v>
      </c>
      <c r="D74" s="60">
        <v>35516</v>
      </c>
      <c r="E74" s="61" t="s">
        <v>13</v>
      </c>
      <c r="F74" s="57" t="s">
        <v>278</v>
      </c>
      <c r="G74" s="62"/>
      <c r="H74" s="63">
        <v>44</v>
      </c>
      <c r="I74" s="63">
        <v>20</v>
      </c>
      <c r="J74" s="63">
        <v>15</v>
      </c>
      <c r="K74" s="63">
        <f t="shared" si="2"/>
        <v>79</v>
      </c>
      <c r="L74" s="63" t="str">
        <f t="shared" si="3"/>
        <v>Đạt</v>
      </c>
      <c r="M74" s="63"/>
      <c r="N74" s="63"/>
      <c r="O74" s="63"/>
    </row>
    <row r="75" spans="1:15" ht="16.5">
      <c r="A75" s="56">
        <v>83</v>
      </c>
      <c r="B75" s="58" t="s">
        <v>76</v>
      </c>
      <c r="C75" s="59" t="s">
        <v>53</v>
      </c>
      <c r="D75" s="60">
        <v>35195</v>
      </c>
      <c r="E75" s="61" t="s">
        <v>315</v>
      </c>
      <c r="F75" s="57" t="s">
        <v>307</v>
      </c>
      <c r="G75" s="62"/>
      <c r="H75" s="63">
        <v>33</v>
      </c>
      <c r="I75" s="63">
        <v>20</v>
      </c>
      <c r="J75" s="63">
        <v>15</v>
      </c>
      <c r="K75" s="63">
        <f t="shared" si="2"/>
        <v>68</v>
      </c>
      <c r="L75" s="63" t="str">
        <f t="shared" si="3"/>
        <v>Đạt</v>
      </c>
      <c r="M75" s="63"/>
      <c r="N75" s="63"/>
      <c r="O75" s="63"/>
    </row>
    <row r="76" spans="1:15" ht="16.5">
      <c r="A76" s="56">
        <v>84</v>
      </c>
      <c r="B76" s="58" t="s">
        <v>409</v>
      </c>
      <c r="C76" s="59" t="s">
        <v>410</v>
      </c>
      <c r="D76" s="60">
        <v>34821</v>
      </c>
      <c r="E76" s="61" t="s">
        <v>9</v>
      </c>
      <c r="F76" s="57" t="s">
        <v>278</v>
      </c>
      <c r="G76" s="62"/>
      <c r="H76" s="63">
        <v>36</v>
      </c>
      <c r="I76" s="63">
        <v>20</v>
      </c>
      <c r="J76" s="63">
        <v>12</v>
      </c>
      <c r="K76" s="63">
        <f t="shared" si="2"/>
        <v>68</v>
      </c>
      <c r="L76" s="63" t="str">
        <f t="shared" si="3"/>
        <v>Đạt</v>
      </c>
      <c r="M76" s="63"/>
      <c r="N76" s="63"/>
      <c r="O76" s="63"/>
    </row>
    <row r="77" spans="1:15" ht="16.5">
      <c r="A77" s="56">
        <v>85</v>
      </c>
      <c r="B77" s="58" t="s">
        <v>183</v>
      </c>
      <c r="C77" s="59" t="s">
        <v>363</v>
      </c>
      <c r="D77" s="60">
        <v>34929</v>
      </c>
      <c r="E77" s="61" t="s">
        <v>23</v>
      </c>
      <c r="F77" s="57" t="s">
        <v>355</v>
      </c>
      <c r="G77" s="62"/>
      <c r="H77" s="63">
        <v>27</v>
      </c>
      <c r="I77" s="63">
        <v>19</v>
      </c>
      <c r="J77" s="63">
        <v>15</v>
      </c>
      <c r="K77" s="63">
        <f t="shared" si="2"/>
        <v>61</v>
      </c>
      <c r="L77" s="63" t="str">
        <f t="shared" si="3"/>
        <v>Đạt</v>
      </c>
      <c r="M77" s="63"/>
      <c r="N77" s="63"/>
      <c r="O77" s="63"/>
    </row>
    <row r="78" spans="1:15" ht="16.5">
      <c r="A78" s="56">
        <v>86</v>
      </c>
      <c r="B78" s="58" t="s">
        <v>157</v>
      </c>
      <c r="C78" s="59" t="s">
        <v>363</v>
      </c>
      <c r="D78" s="60">
        <v>35333</v>
      </c>
      <c r="E78" s="61" t="s">
        <v>23</v>
      </c>
      <c r="F78" s="57" t="s">
        <v>278</v>
      </c>
      <c r="G78" s="62"/>
      <c r="H78" s="63">
        <v>22</v>
      </c>
      <c r="I78" s="63">
        <v>18</v>
      </c>
      <c r="J78" s="63">
        <v>11</v>
      </c>
      <c r="K78" s="63">
        <f t="shared" si="2"/>
        <v>51</v>
      </c>
      <c r="L78" s="63" t="str">
        <f t="shared" si="3"/>
        <v>Đạt</v>
      </c>
      <c r="M78" s="63"/>
      <c r="N78" s="63"/>
      <c r="O78" s="63"/>
    </row>
    <row r="79" spans="1:15" ht="16.5">
      <c r="A79" s="56">
        <v>88</v>
      </c>
      <c r="B79" s="58" t="s">
        <v>313</v>
      </c>
      <c r="C79" s="59" t="s">
        <v>314</v>
      </c>
      <c r="D79" s="60">
        <v>35130</v>
      </c>
      <c r="E79" s="61" t="s">
        <v>23</v>
      </c>
      <c r="F79" s="57" t="s">
        <v>307</v>
      </c>
      <c r="G79" s="62"/>
      <c r="H79" s="63">
        <v>29</v>
      </c>
      <c r="I79" s="63">
        <v>19</v>
      </c>
      <c r="J79" s="63">
        <v>10</v>
      </c>
      <c r="K79" s="63">
        <f t="shared" si="2"/>
        <v>58</v>
      </c>
      <c r="L79" s="63" t="str">
        <f t="shared" si="3"/>
        <v>Đạt</v>
      </c>
      <c r="M79" s="63"/>
      <c r="N79" s="63"/>
      <c r="O79" s="63"/>
    </row>
    <row r="80" spans="1:15" ht="16.5">
      <c r="A80" s="56">
        <v>90</v>
      </c>
      <c r="B80" s="58" t="s">
        <v>158</v>
      </c>
      <c r="C80" s="59" t="s">
        <v>159</v>
      </c>
      <c r="D80" s="60" t="s">
        <v>498</v>
      </c>
      <c r="E80" s="61" t="s">
        <v>9</v>
      </c>
      <c r="F80" s="57" t="s">
        <v>156</v>
      </c>
      <c r="G80" s="62"/>
      <c r="H80" s="63">
        <v>30</v>
      </c>
      <c r="I80" s="63">
        <v>20</v>
      </c>
      <c r="J80" s="63">
        <v>9</v>
      </c>
      <c r="K80" s="63">
        <f t="shared" si="2"/>
        <v>59</v>
      </c>
      <c r="L80" s="63" t="str">
        <f t="shared" si="3"/>
        <v>Đạt</v>
      </c>
      <c r="M80" s="63">
        <v>30</v>
      </c>
      <c r="N80" s="63">
        <v>20</v>
      </c>
      <c r="O80" s="63"/>
    </row>
    <row r="81" spans="1:15" ht="16.5">
      <c r="A81" s="56">
        <v>91</v>
      </c>
      <c r="B81" s="58" t="s">
        <v>72</v>
      </c>
      <c r="C81" s="59" t="s">
        <v>87</v>
      </c>
      <c r="D81" s="60">
        <v>35718</v>
      </c>
      <c r="E81" s="61" t="s">
        <v>40</v>
      </c>
      <c r="F81" s="57" t="s">
        <v>307</v>
      </c>
      <c r="G81" s="62"/>
      <c r="H81" s="63">
        <v>29</v>
      </c>
      <c r="I81" s="63">
        <v>18</v>
      </c>
      <c r="J81" s="63">
        <v>12</v>
      </c>
      <c r="K81" s="63">
        <f t="shared" si="2"/>
        <v>59</v>
      </c>
      <c r="L81" s="63" t="str">
        <f t="shared" si="3"/>
        <v>Đạt</v>
      </c>
      <c r="M81" s="63"/>
      <c r="N81" s="63"/>
      <c r="O81" s="63"/>
    </row>
    <row r="82" spans="1:15" ht="16.5">
      <c r="A82" s="56">
        <v>92</v>
      </c>
      <c r="B82" s="58" t="s">
        <v>411</v>
      </c>
      <c r="C82" s="59" t="s">
        <v>87</v>
      </c>
      <c r="D82" s="60">
        <v>35245</v>
      </c>
      <c r="E82" s="61" t="s">
        <v>9</v>
      </c>
      <c r="F82" s="57" t="s">
        <v>278</v>
      </c>
      <c r="G82" s="62"/>
      <c r="H82" s="63">
        <v>24</v>
      </c>
      <c r="I82" s="63">
        <v>18</v>
      </c>
      <c r="J82" s="63">
        <v>15</v>
      </c>
      <c r="K82" s="63">
        <f t="shared" si="2"/>
        <v>57</v>
      </c>
      <c r="L82" s="63" t="str">
        <f t="shared" si="3"/>
        <v>Đạt</v>
      </c>
      <c r="M82" s="63"/>
      <c r="N82" s="63"/>
      <c r="O82" s="63"/>
    </row>
    <row r="83" spans="1:15" ht="16.5">
      <c r="A83" s="56">
        <v>93</v>
      </c>
      <c r="B83" s="58" t="s">
        <v>262</v>
      </c>
      <c r="C83" s="59" t="s">
        <v>230</v>
      </c>
      <c r="D83" s="60">
        <v>35436</v>
      </c>
      <c r="E83" s="61" t="s">
        <v>40</v>
      </c>
      <c r="F83" s="57" t="s">
        <v>307</v>
      </c>
      <c r="G83" s="62"/>
      <c r="H83" s="63">
        <v>30</v>
      </c>
      <c r="I83" s="63">
        <v>18</v>
      </c>
      <c r="J83" s="63">
        <v>11</v>
      </c>
      <c r="K83" s="63">
        <f t="shared" si="2"/>
        <v>59</v>
      </c>
      <c r="L83" s="63" t="str">
        <f t="shared" si="3"/>
        <v>Đạt</v>
      </c>
      <c r="M83" s="63"/>
      <c r="N83" s="63"/>
      <c r="O83" s="63"/>
    </row>
    <row r="84" spans="1:15" ht="16.5">
      <c r="A84" s="56">
        <v>94</v>
      </c>
      <c r="B84" s="58" t="s">
        <v>240</v>
      </c>
      <c r="C84" s="59" t="s">
        <v>230</v>
      </c>
      <c r="D84" s="60">
        <v>35672</v>
      </c>
      <c r="E84" s="61" t="s">
        <v>13</v>
      </c>
      <c r="F84" s="57" t="s">
        <v>385</v>
      </c>
      <c r="G84" s="62"/>
      <c r="H84" s="63">
        <v>49</v>
      </c>
      <c r="I84" s="63">
        <v>17.5</v>
      </c>
      <c r="J84" s="63">
        <v>12</v>
      </c>
      <c r="K84" s="63">
        <f t="shared" si="2"/>
        <v>78.5</v>
      </c>
      <c r="L84" s="63" t="str">
        <f t="shared" si="3"/>
        <v>Đạt</v>
      </c>
      <c r="M84" s="63"/>
      <c r="N84" s="63"/>
      <c r="O84" s="63"/>
    </row>
    <row r="85" spans="1:15" ht="16.5">
      <c r="A85" s="56">
        <v>95</v>
      </c>
      <c r="B85" s="58" t="s">
        <v>144</v>
      </c>
      <c r="C85" s="59" t="s">
        <v>364</v>
      </c>
      <c r="D85" s="60">
        <v>35572</v>
      </c>
      <c r="E85" s="61" t="s">
        <v>22</v>
      </c>
      <c r="F85" s="57" t="s">
        <v>355</v>
      </c>
      <c r="G85" s="62"/>
      <c r="H85" s="63">
        <v>32</v>
      </c>
      <c r="I85" s="63">
        <v>16</v>
      </c>
      <c r="J85" s="63">
        <v>14</v>
      </c>
      <c r="K85" s="63">
        <f t="shared" si="2"/>
        <v>62</v>
      </c>
      <c r="L85" s="63" t="str">
        <f t="shared" si="3"/>
        <v>Đạt</v>
      </c>
      <c r="M85" s="63"/>
      <c r="N85" s="63"/>
      <c r="O85" s="63"/>
    </row>
    <row r="86" spans="1:15" ht="16.5">
      <c r="A86" s="56">
        <v>96</v>
      </c>
      <c r="B86" s="58" t="s">
        <v>412</v>
      </c>
      <c r="C86" s="59" t="s">
        <v>413</v>
      </c>
      <c r="D86" s="60">
        <v>35448</v>
      </c>
      <c r="E86" s="61" t="s">
        <v>342</v>
      </c>
      <c r="F86" s="57" t="s">
        <v>278</v>
      </c>
      <c r="G86" s="62"/>
      <c r="H86" s="63">
        <v>50</v>
      </c>
      <c r="I86" s="63">
        <v>18</v>
      </c>
      <c r="J86" s="63">
        <v>15</v>
      </c>
      <c r="K86" s="63">
        <f t="shared" si="2"/>
        <v>83</v>
      </c>
      <c r="L86" s="63" t="str">
        <f t="shared" si="3"/>
        <v>Đạt</v>
      </c>
      <c r="M86" s="63"/>
      <c r="N86" s="63"/>
      <c r="O86" s="63"/>
    </row>
    <row r="87" spans="1:15" ht="16.5">
      <c r="A87" s="56">
        <v>97</v>
      </c>
      <c r="B87" s="58" t="s">
        <v>455</v>
      </c>
      <c r="C87" s="59" t="s">
        <v>12</v>
      </c>
      <c r="D87" s="60">
        <v>35465</v>
      </c>
      <c r="E87" s="61" t="s">
        <v>21</v>
      </c>
      <c r="F87" s="57" t="s">
        <v>454</v>
      </c>
      <c r="G87" s="62"/>
      <c r="H87" s="63">
        <v>24</v>
      </c>
      <c r="I87" s="63">
        <v>17</v>
      </c>
      <c r="J87" s="63">
        <v>12</v>
      </c>
      <c r="K87" s="63">
        <f t="shared" si="2"/>
        <v>53</v>
      </c>
      <c r="L87" s="63" t="str">
        <f t="shared" si="3"/>
        <v>Đạt</v>
      </c>
      <c r="M87" s="63"/>
      <c r="N87" s="63"/>
      <c r="O87" s="63"/>
    </row>
    <row r="88" spans="1:15" ht="16.5">
      <c r="A88" s="56">
        <v>98</v>
      </c>
      <c r="B88" s="58" t="s">
        <v>448</v>
      </c>
      <c r="C88" s="59" t="s">
        <v>161</v>
      </c>
      <c r="D88" s="60">
        <v>35765</v>
      </c>
      <c r="E88" s="61" t="s">
        <v>97</v>
      </c>
      <c r="F88" s="57" t="s">
        <v>443</v>
      </c>
      <c r="G88" s="62"/>
      <c r="H88" s="63">
        <v>31</v>
      </c>
      <c r="I88" s="63">
        <v>15</v>
      </c>
      <c r="J88" s="63">
        <v>15</v>
      </c>
      <c r="K88" s="63">
        <f t="shared" si="2"/>
        <v>61</v>
      </c>
      <c r="L88" s="63" t="str">
        <f t="shared" si="3"/>
        <v>Đạt</v>
      </c>
      <c r="M88" s="63"/>
      <c r="N88" s="63"/>
      <c r="O88" s="63"/>
    </row>
    <row r="89" spans="1:15" ht="16.5">
      <c r="A89" s="56">
        <v>99</v>
      </c>
      <c r="B89" s="58" t="s">
        <v>253</v>
      </c>
      <c r="C89" s="59" t="s">
        <v>42</v>
      </c>
      <c r="D89" s="60" t="s">
        <v>496</v>
      </c>
      <c r="E89" s="61" t="s">
        <v>23</v>
      </c>
      <c r="F89" s="57" t="s">
        <v>249</v>
      </c>
      <c r="G89" s="62"/>
      <c r="H89" s="63">
        <v>33</v>
      </c>
      <c r="I89" s="63">
        <v>19</v>
      </c>
      <c r="J89" s="63">
        <v>12</v>
      </c>
      <c r="K89" s="63">
        <f t="shared" si="2"/>
        <v>64</v>
      </c>
      <c r="L89" s="63" t="str">
        <f t="shared" si="3"/>
        <v>Đạt</v>
      </c>
      <c r="M89" s="63"/>
      <c r="N89" s="63"/>
      <c r="O89" s="63">
        <v>12</v>
      </c>
    </row>
    <row r="90" spans="1:15" ht="16.5">
      <c r="A90" s="56">
        <v>100</v>
      </c>
      <c r="B90" s="58" t="s">
        <v>317</v>
      </c>
      <c r="C90" s="59" t="s">
        <v>318</v>
      </c>
      <c r="D90" s="60">
        <v>35458</v>
      </c>
      <c r="E90" s="61" t="s">
        <v>13</v>
      </c>
      <c r="F90" s="57" t="s">
        <v>307</v>
      </c>
      <c r="G90" s="62"/>
      <c r="H90" s="63">
        <v>36</v>
      </c>
      <c r="I90" s="63">
        <v>11</v>
      </c>
      <c r="J90" s="63">
        <v>17</v>
      </c>
      <c r="K90" s="63">
        <f t="shared" si="2"/>
        <v>64</v>
      </c>
      <c r="L90" s="63" t="str">
        <f t="shared" si="3"/>
        <v>Đạt</v>
      </c>
      <c r="M90" s="63"/>
      <c r="N90" s="63"/>
      <c r="O90" s="63"/>
    </row>
    <row r="91" spans="1:15" ht="16.5">
      <c r="A91" s="56">
        <v>101</v>
      </c>
      <c r="B91" s="58" t="s">
        <v>177</v>
      </c>
      <c r="C91" s="59" t="s">
        <v>179</v>
      </c>
      <c r="D91" s="60" t="s">
        <v>499</v>
      </c>
      <c r="E91" s="61" t="s">
        <v>310</v>
      </c>
      <c r="F91" s="57" t="s">
        <v>139</v>
      </c>
      <c r="G91" s="62"/>
      <c r="H91" s="63">
        <v>40</v>
      </c>
      <c r="I91" s="63">
        <v>18</v>
      </c>
      <c r="J91" s="63">
        <v>12</v>
      </c>
      <c r="K91" s="63">
        <f t="shared" si="2"/>
        <v>70</v>
      </c>
      <c r="L91" s="63" t="str">
        <f t="shared" si="3"/>
        <v>Đạt</v>
      </c>
      <c r="M91" s="63"/>
      <c r="N91" s="63"/>
      <c r="O91" s="63"/>
    </row>
    <row r="92" spans="1:15" ht="16.5">
      <c r="A92" s="56">
        <v>102</v>
      </c>
      <c r="B92" s="58" t="s">
        <v>476</v>
      </c>
      <c r="C92" s="59" t="s">
        <v>179</v>
      </c>
      <c r="D92" s="60">
        <v>35631</v>
      </c>
      <c r="E92" s="61" t="s">
        <v>23</v>
      </c>
      <c r="F92" s="57" t="s">
        <v>474</v>
      </c>
      <c r="G92" s="62"/>
      <c r="H92" s="63">
        <v>34</v>
      </c>
      <c r="I92" s="63">
        <v>17</v>
      </c>
      <c r="J92" s="63">
        <v>12</v>
      </c>
      <c r="K92" s="63">
        <f t="shared" si="2"/>
        <v>63</v>
      </c>
      <c r="L92" s="63" t="str">
        <f t="shared" si="3"/>
        <v>Đạt</v>
      </c>
      <c r="M92" s="63"/>
      <c r="N92" s="63"/>
      <c r="O92" s="63"/>
    </row>
    <row r="93" spans="1:15" ht="16.5">
      <c r="A93" s="56">
        <v>103</v>
      </c>
      <c r="B93" s="58" t="s">
        <v>456</v>
      </c>
      <c r="C93" s="59" t="s">
        <v>179</v>
      </c>
      <c r="D93" s="60">
        <v>35576</v>
      </c>
      <c r="E93" s="61" t="s">
        <v>8</v>
      </c>
      <c r="F93" s="57" t="s">
        <v>454</v>
      </c>
      <c r="G93" s="62"/>
      <c r="H93" s="63">
        <v>43</v>
      </c>
      <c r="I93" s="63">
        <v>19</v>
      </c>
      <c r="J93" s="63">
        <v>20</v>
      </c>
      <c r="K93" s="63">
        <f t="shared" si="2"/>
        <v>82</v>
      </c>
      <c r="L93" s="63" t="str">
        <f t="shared" si="3"/>
        <v>Đạt</v>
      </c>
      <c r="M93" s="63"/>
      <c r="N93" s="63"/>
      <c r="O93" s="63"/>
    </row>
    <row r="94" spans="1:15" ht="16.5">
      <c r="A94" s="56">
        <v>104</v>
      </c>
      <c r="B94" s="58" t="s">
        <v>26</v>
      </c>
      <c r="C94" s="59" t="s">
        <v>147</v>
      </c>
      <c r="D94" s="60">
        <v>35594</v>
      </c>
      <c r="E94" s="61" t="s">
        <v>9</v>
      </c>
      <c r="F94" s="57" t="s">
        <v>307</v>
      </c>
      <c r="G94" s="62"/>
      <c r="H94" s="63">
        <v>35</v>
      </c>
      <c r="I94" s="63">
        <v>19</v>
      </c>
      <c r="J94" s="63">
        <v>17</v>
      </c>
      <c r="K94" s="63">
        <f t="shared" si="2"/>
        <v>71</v>
      </c>
      <c r="L94" s="63" t="str">
        <f t="shared" si="3"/>
        <v>Đạt</v>
      </c>
      <c r="M94" s="63"/>
      <c r="N94" s="63"/>
      <c r="O94" s="63"/>
    </row>
    <row r="95" spans="1:15" ht="16.5">
      <c r="A95" s="56">
        <v>105</v>
      </c>
      <c r="B95" s="58" t="s">
        <v>258</v>
      </c>
      <c r="C95" s="59" t="s">
        <v>147</v>
      </c>
      <c r="D95" s="60">
        <v>35710</v>
      </c>
      <c r="E95" s="61" t="s">
        <v>13</v>
      </c>
      <c r="F95" s="57" t="s">
        <v>278</v>
      </c>
      <c r="G95" s="62"/>
      <c r="H95" s="63">
        <v>41</v>
      </c>
      <c r="I95" s="63">
        <v>18</v>
      </c>
      <c r="J95" s="63">
        <v>12</v>
      </c>
      <c r="K95" s="63">
        <f t="shared" si="2"/>
        <v>71</v>
      </c>
      <c r="L95" s="63" t="str">
        <f t="shared" si="3"/>
        <v>Đạt</v>
      </c>
      <c r="M95" s="63"/>
      <c r="N95" s="63"/>
      <c r="O95" s="63"/>
    </row>
    <row r="96" spans="1:15" ht="16.5">
      <c r="A96" s="56">
        <v>106</v>
      </c>
      <c r="B96" s="58" t="s">
        <v>365</v>
      </c>
      <c r="C96" s="59" t="s">
        <v>148</v>
      </c>
      <c r="D96" s="60">
        <v>35540</v>
      </c>
      <c r="E96" s="61" t="s">
        <v>342</v>
      </c>
      <c r="F96" s="57" t="s">
        <v>355</v>
      </c>
      <c r="G96" s="62"/>
      <c r="H96" s="63">
        <v>29</v>
      </c>
      <c r="I96" s="63">
        <v>14</v>
      </c>
      <c r="J96" s="63">
        <v>12</v>
      </c>
      <c r="K96" s="63">
        <f t="shared" si="2"/>
        <v>55</v>
      </c>
      <c r="L96" s="63" t="str">
        <f t="shared" si="3"/>
        <v>Đạt</v>
      </c>
      <c r="M96" s="63"/>
      <c r="N96" s="63"/>
      <c r="O96" s="63"/>
    </row>
    <row r="97" spans="1:15" ht="16.5">
      <c r="A97" s="56">
        <v>107</v>
      </c>
      <c r="B97" s="58" t="s">
        <v>306</v>
      </c>
      <c r="C97" s="59" t="s">
        <v>148</v>
      </c>
      <c r="D97" s="60">
        <v>35225</v>
      </c>
      <c r="E97" s="61" t="s">
        <v>23</v>
      </c>
      <c r="F97" s="57" t="s">
        <v>265</v>
      </c>
      <c r="G97" s="62"/>
      <c r="H97" s="63">
        <v>44</v>
      </c>
      <c r="I97" s="63">
        <v>11</v>
      </c>
      <c r="J97" s="63">
        <v>11</v>
      </c>
      <c r="K97" s="63">
        <f t="shared" si="2"/>
        <v>66</v>
      </c>
      <c r="L97" s="63" t="str">
        <f t="shared" si="3"/>
        <v>Đạt</v>
      </c>
      <c r="M97" s="63"/>
      <c r="N97" s="63"/>
      <c r="O97" s="63"/>
    </row>
    <row r="98" spans="1:15" ht="16.5">
      <c r="A98" s="56">
        <v>108</v>
      </c>
      <c r="B98" s="58" t="s">
        <v>26</v>
      </c>
      <c r="C98" s="59" t="s">
        <v>148</v>
      </c>
      <c r="D98" s="60">
        <v>35539</v>
      </c>
      <c r="E98" s="61" t="s">
        <v>342</v>
      </c>
      <c r="F98" s="57" t="s">
        <v>339</v>
      </c>
      <c r="G98" s="62"/>
      <c r="H98" s="63">
        <v>38</v>
      </c>
      <c r="I98" s="63">
        <v>18</v>
      </c>
      <c r="J98" s="63">
        <v>17</v>
      </c>
      <c r="K98" s="63">
        <f t="shared" si="2"/>
        <v>73</v>
      </c>
      <c r="L98" s="63" t="str">
        <f t="shared" si="3"/>
        <v>Đạt</v>
      </c>
      <c r="M98" s="63"/>
      <c r="N98" s="63"/>
      <c r="O98" s="63"/>
    </row>
    <row r="99" spans="1:15" ht="16.5">
      <c r="A99" s="56">
        <v>109</v>
      </c>
      <c r="B99" s="58" t="s">
        <v>414</v>
      </c>
      <c r="C99" s="59" t="s">
        <v>148</v>
      </c>
      <c r="D99" s="60">
        <v>35365</v>
      </c>
      <c r="E99" s="61" t="s">
        <v>342</v>
      </c>
      <c r="F99" s="57" t="s">
        <v>278</v>
      </c>
      <c r="G99" s="62"/>
      <c r="H99" s="63">
        <v>38</v>
      </c>
      <c r="I99" s="63">
        <v>19</v>
      </c>
      <c r="J99" s="63">
        <v>17</v>
      </c>
      <c r="K99" s="63">
        <f t="shared" si="2"/>
        <v>74</v>
      </c>
      <c r="L99" s="63" t="str">
        <f t="shared" si="3"/>
        <v>Đạt</v>
      </c>
      <c r="M99" s="63"/>
      <c r="N99" s="63"/>
      <c r="O99" s="63"/>
    </row>
    <row r="100" spans="1:15" ht="16.5">
      <c r="A100" s="56">
        <v>110</v>
      </c>
      <c r="B100" s="58" t="s">
        <v>48</v>
      </c>
      <c r="C100" s="59" t="s">
        <v>148</v>
      </c>
      <c r="D100" s="60">
        <v>35437</v>
      </c>
      <c r="E100" s="61" t="s">
        <v>9</v>
      </c>
      <c r="F100" s="57" t="s">
        <v>339</v>
      </c>
      <c r="G100" s="62"/>
      <c r="H100" s="63">
        <v>46</v>
      </c>
      <c r="I100" s="63">
        <v>17</v>
      </c>
      <c r="J100" s="63">
        <v>6</v>
      </c>
      <c r="K100" s="63">
        <f t="shared" si="2"/>
        <v>69</v>
      </c>
      <c r="L100" s="63" t="str">
        <f t="shared" si="3"/>
        <v>Đạt</v>
      </c>
      <c r="M100" s="63"/>
      <c r="N100" s="63"/>
      <c r="O100" s="63"/>
    </row>
    <row r="101" spans="1:15" ht="16.5">
      <c r="A101" s="56">
        <v>111</v>
      </c>
      <c r="B101" s="58" t="s">
        <v>319</v>
      </c>
      <c r="C101" s="59" t="s">
        <v>148</v>
      </c>
      <c r="D101" s="60">
        <v>35734</v>
      </c>
      <c r="E101" s="61" t="s">
        <v>69</v>
      </c>
      <c r="F101" s="57" t="s">
        <v>307</v>
      </c>
      <c r="G101" s="62"/>
      <c r="H101" s="63">
        <v>47</v>
      </c>
      <c r="I101" s="63">
        <v>16</v>
      </c>
      <c r="J101" s="63">
        <v>9</v>
      </c>
      <c r="K101" s="63">
        <f t="shared" si="2"/>
        <v>72</v>
      </c>
      <c r="L101" s="63" t="str">
        <f t="shared" si="3"/>
        <v>Đạt</v>
      </c>
      <c r="M101" s="63"/>
      <c r="N101" s="63"/>
      <c r="O101" s="63"/>
    </row>
    <row r="102" spans="1:15" ht="16.5">
      <c r="A102" s="56">
        <v>113</v>
      </c>
      <c r="B102" s="58" t="s">
        <v>184</v>
      </c>
      <c r="C102" s="59" t="s">
        <v>320</v>
      </c>
      <c r="D102" s="60">
        <v>35518</v>
      </c>
      <c r="E102" s="61" t="s">
        <v>21</v>
      </c>
      <c r="F102" s="57" t="s">
        <v>307</v>
      </c>
      <c r="G102" s="62"/>
      <c r="H102" s="63">
        <v>43</v>
      </c>
      <c r="I102" s="63">
        <v>11</v>
      </c>
      <c r="J102" s="63">
        <v>12</v>
      </c>
      <c r="K102" s="63">
        <f t="shared" si="2"/>
        <v>66</v>
      </c>
      <c r="L102" s="63" t="str">
        <f t="shared" si="3"/>
        <v>Đạt</v>
      </c>
      <c r="M102" s="63"/>
      <c r="N102" s="63"/>
      <c r="O102" s="63"/>
    </row>
    <row r="103" spans="1:15" ht="16.5">
      <c r="A103" s="56">
        <v>114</v>
      </c>
      <c r="B103" s="58" t="s">
        <v>367</v>
      </c>
      <c r="C103" s="59" t="s">
        <v>320</v>
      </c>
      <c r="D103" s="60">
        <v>35696</v>
      </c>
      <c r="E103" s="61" t="s">
        <v>21</v>
      </c>
      <c r="F103" s="57" t="s">
        <v>355</v>
      </c>
      <c r="G103" s="62"/>
      <c r="H103" s="63">
        <v>31</v>
      </c>
      <c r="I103" s="63">
        <v>11</v>
      </c>
      <c r="J103" s="63">
        <v>16</v>
      </c>
      <c r="K103" s="63">
        <f t="shared" si="2"/>
        <v>58</v>
      </c>
      <c r="L103" s="63" t="str">
        <f t="shared" si="3"/>
        <v>Đạt</v>
      </c>
      <c r="M103" s="63"/>
      <c r="N103" s="63"/>
      <c r="O103" s="63"/>
    </row>
    <row r="104" spans="1:15" ht="16.5">
      <c r="A104" s="56">
        <v>117</v>
      </c>
      <c r="B104" s="58" t="s">
        <v>95</v>
      </c>
      <c r="C104" s="59" t="s">
        <v>71</v>
      </c>
      <c r="D104" s="60">
        <v>35545</v>
      </c>
      <c r="E104" s="61" t="s">
        <v>29</v>
      </c>
      <c r="F104" s="57" t="s">
        <v>339</v>
      </c>
      <c r="G104" s="62"/>
      <c r="H104" s="63">
        <v>32</v>
      </c>
      <c r="I104" s="63">
        <v>12</v>
      </c>
      <c r="J104" s="63">
        <v>16</v>
      </c>
      <c r="K104" s="63">
        <f t="shared" si="2"/>
        <v>60</v>
      </c>
      <c r="L104" s="63" t="str">
        <f t="shared" si="3"/>
        <v>Đạt</v>
      </c>
      <c r="M104" s="63"/>
      <c r="N104" s="63"/>
      <c r="O104" s="63"/>
    </row>
    <row r="105" spans="1:15" ht="16.5">
      <c r="A105" s="56">
        <v>118</v>
      </c>
      <c r="B105" s="58" t="s">
        <v>144</v>
      </c>
      <c r="C105" s="59" t="s">
        <v>138</v>
      </c>
      <c r="D105" s="60">
        <v>35746</v>
      </c>
      <c r="E105" s="61" t="s">
        <v>9</v>
      </c>
      <c r="F105" s="57" t="s">
        <v>278</v>
      </c>
      <c r="G105" s="62"/>
      <c r="H105" s="63">
        <v>52</v>
      </c>
      <c r="I105" s="63">
        <v>11</v>
      </c>
      <c r="J105" s="63">
        <v>13</v>
      </c>
      <c r="K105" s="63">
        <f t="shared" si="2"/>
        <v>76</v>
      </c>
      <c r="L105" s="63" t="str">
        <f t="shared" si="3"/>
        <v>Đạt</v>
      </c>
      <c r="M105" s="63"/>
      <c r="N105" s="63"/>
      <c r="O105" s="63"/>
    </row>
    <row r="106" spans="1:15" ht="16.5">
      <c r="A106" s="56">
        <v>119</v>
      </c>
      <c r="B106" s="58" t="s">
        <v>180</v>
      </c>
      <c r="C106" s="59" t="s">
        <v>138</v>
      </c>
      <c r="D106" s="60">
        <v>35431</v>
      </c>
      <c r="E106" s="61" t="s">
        <v>21</v>
      </c>
      <c r="F106" s="57" t="s">
        <v>355</v>
      </c>
      <c r="G106" s="62"/>
      <c r="H106" s="63">
        <v>24</v>
      </c>
      <c r="I106" s="63">
        <v>11</v>
      </c>
      <c r="J106" s="63">
        <v>16</v>
      </c>
      <c r="K106" s="63">
        <f t="shared" si="2"/>
        <v>51</v>
      </c>
      <c r="L106" s="63" t="str">
        <f t="shared" si="3"/>
        <v>Đạt</v>
      </c>
      <c r="M106" s="63"/>
      <c r="N106" s="63"/>
      <c r="O106" s="63"/>
    </row>
    <row r="107" spans="1:15" ht="16.5">
      <c r="A107" s="56">
        <v>121</v>
      </c>
      <c r="B107" s="58" t="s">
        <v>367</v>
      </c>
      <c r="C107" s="59" t="s">
        <v>416</v>
      </c>
      <c r="D107" s="60">
        <v>35682</v>
      </c>
      <c r="E107" s="61" t="s">
        <v>21</v>
      </c>
      <c r="F107" s="57" t="s">
        <v>278</v>
      </c>
      <c r="G107" s="62"/>
      <c r="H107" s="63">
        <v>39</v>
      </c>
      <c r="I107" s="63">
        <v>13</v>
      </c>
      <c r="J107" s="63">
        <v>14</v>
      </c>
      <c r="K107" s="63">
        <f t="shared" si="2"/>
        <v>66</v>
      </c>
      <c r="L107" s="63" t="str">
        <f t="shared" si="3"/>
        <v>Đạt</v>
      </c>
      <c r="M107" s="63"/>
      <c r="N107" s="63"/>
      <c r="O107" s="63"/>
    </row>
    <row r="108" spans="1:15" ht="16.5">
      <c r="A108" s="56">
        <v>122</v>
      </c>
      <c r="B108" s="58" t="s">
        <v>418</v>
      </c>
      <c r="C108" s="59" t="s">
        <v>419</v>
      </c>
      <c r="D108" s="60">
        <v>35754</v>
      </c>
      <c r="E108" s="61" t="s">
        <v>21</v>
      </c>
      <c r="F108" s="57" t="s">
        <v>278</v>
      </c>
      <c r="G108" s="62"/>
      <c r="H108" s="63">
        <v>22</v>
      </c>
      <c r="I108" s="63">
        <v>16</v>
      </c>
      <c r="J108" s="63">
        <v>14</v>
      </c>
      <c r="K108" s="63">
        <f t="shared" si="2"/>
        <v>52</v>
      </c>
      <c r="L108" s="63" t="str">
        <f t="shared" si="3"/>
        <v>Đạt</v>
      </c>
      <c r="M108" s="63"/>
      <c r="N108" s="63"/>
      <c r="O108" s="63"/>
    </row>
    <row r="109" spans="1:15" ht="16.5">
      <c r="A109" s="56">
        <v>123</v>
      </c>
      <c r="B109" s="58" t="s">
        <v>368</v>
      </c>
      <c r="C109" s="59" t="s">
        <v>369</v>
      </c>
      <c r="D109" s="60">
        <v>35665</v>
      </c>
      <c r="E109" s="61" t="s">
        <v>13</v>
      </c>
      <c r="F109" s="57" t="s">
        <v>355</v>
      </c>
      <c r="G109" s="62"/>
      <c r="H109" s="63">
        <v>21</v>
      </c>
      <c r="I109" s="63">
        <v>16</v>
      </c>
      <c r="J109" s="63">
        <v>13</v>
      </c>
      <c r="K109" s="63">
        <f t="shared" si="2"/>
        <v>50</v>
      </c>
      <c r="L109" s="63" t="str">
        <f t="shared" si="3"/>
        <v>Đạt</v>
      </c>
      <c r="M109" s="63"/>
      <c r="N109" s="63"/>
      <c r="O109" s="63"/>
    </row>
    <row r="110" spans="1:15" ht="16.5">
      <c r="A110" s="56">
        <v>125</v>
      </c>
      <c r="B110" s="58" t="s">
        <v>70</v>
      </c>
      <c r="C110" s="59" t="s">
        <v>94</v>
      </c>
      <c r="D110" s="60">
        <v>35744</v>
      </c>
      <c r="E110" s="61" t="s">
        <v>21</v>
      </c>
      <c r="F110" s="57" t="s">
        <v>385</v>
      </c>
      <c r="G110" s="62"/>
      <c r="H110" s="63">
        <v>39</v>
      </c>
      <c r="I110" s="63">
        <v>15.5</v>
      </c>
      <c r="J110" s="63">
        <v>12</v>
      </c>
      <c r="K110" s="63">
        <f t="shared" si="2"/>
        <v>66.5</v>
      </c>
      <c r="L110" s="63" t="str">
        <f t="shared" si="3"/>
        <v>Đạt</v>
      </c>
      <c r="M110" s="63"/>
      <c r="N110" s="63"/>
      <c r="O110" s="63"/>
    </row>
    <row r="111" spans="1:15" ht="16.5">
      <c r="A111" s="56">
        <v>126</v>
      </c>
      <c r="B111" s="58" t="s">
        <v>89</v>
      </c>
      <c r="C111" s="59" t="s">
        <v>94</v>
      </c>
      <c r="D111" s="60">
        <v>35703</v>
      </c>
      <c r="E111" s="61" t="s">
        <v>21</v>
      </c>
      <c r="F111" s="57" t="s">
        <v>278</v>
      </c>
      <c r="G111" s="62"/>
      <c r="H111" s="63">
        <v>33</v>
      </c>
      <c r="I111" s="63">
        <v>16</v>
      </c>
      <c r="J111" s="63">
        <v>16</v>
      </c>
      <c r="K111" s="63">
        <f t="shared" si="2"/>
        <v>65</v>
      </c>
      <c r="L111" s="63" t="str">
        <f t="shared" si="3"/>
        <v>Đạt</v>
      </c>
      <c r="M111" s="63"/>
      <c r="N111" s="63"/>
      <c r="O111" s="63"/>
    </row>
    <row r="112" spans="1:15" ht="16.5">
      <c r="A112" s="56">
        <v>127</v>
      </c>
      <c r="B112" s="58" t="s">
        <v>321</v>
      </c>
      <c r="C112" s="59" t="s">
        <v>94</v>
      </c>
      <c r="D112" s="60">
        <v>35713</v>
      </c>
      <c r="E112" s="61" t="s">
        <v>22</v>
      </c>
      <c r="F112" s="57" t="s">
        <v>307</v>
      </c>
      <c r="G112" s="62"/>
      <c r="H112" s="63">
        <v>32</v>
      </c>
      <c r="I112" s="63">
        <v>9</v>
      </c>
      <c r="J112" s="63">
        <v>16</v>
      </c>
      <c r="K112" s="63">
        <f t="shared" si="2"/>
        <v>57</v>
      </c>
      <c r="L112" s="63" t="str">
        <f t="shared" si="3"/>
        <v>Đạt</v>
      </c>
      <c r="M112" s="63"/>
      <c r="N112" s="63"/>
      <c r="O112" s="63"/>
    </row>
    <row r="113" spans="1:15" ht="16.5">
      <c r="A113" s="56">
        <v>128</v>
      </c>
      <c r="B113" s="58" t="s">
        <v>347</v>
      </c>
      <c r="C113" s="59" t="s">
        <v>348</v>
      </c>
      <c r="D113" s="60">
        <v>35497</v>
      </c>
      <c r="E113" s="61" t="s">
        <v>342</v>
      </c>
      <c r="F113" s="57" t="s">
        <v>339</v>
      </c>
      <c r="G113" s="62"/>
      <c r="H113" s="63">
        <v>31</v>
      </c>
      <c r="I113" s="63">
        <v>14</v>
      </c>
      <c r="J113" s="63">
        <v>14</v>
      </c>
      <c r="K113" s="63">
        <f t="shared" si="2"/>
        <v>59</v>
      </c>
      <c r="L113" s="63" t="str">
        <f t="shared" si="3"/>
        <v>Đạt</v>
      </c>
      <c r="M113" s="63"/>
      <c r="N113" s="63"/>
      <c r="O113" s="63"/>
    </row>
    <row r="114" spans="1:15" ht="16.5">
      <c r="A114" s="56">
        <v>129</v>
      </c>
      <c r="B114" s="58" t="s">
        <v>169</v>
      </c>
      <c r="C114" s="59" t="s">
        <v>417</v>
      </c>
      <c r="D114" s="60">
        <v>35703</v>
      </c>
      <c r="E114" s="61" t="s">
        <v>9</v>
      </c>
      <c r="F114" s="57" t="s">
        <v>278</v>
      </c>
      <c r="G114" s="62"/>
      <c r="H114" s="63">
        <v>32</v>
      </c>
      <c r="I114" s="63">
        <v>17</v>
      </c>
      <c r="J114" s="63">
        <v>16</v>
      </c>
      <c r="K114" s="63">
        <f t="shared" si="2"/>
        <v>65</v>
      </c>
      <c r="L114" s="63" t="str">
        <f t="shared" si="3"/>
        <v>Đạt</v>
      </c>
      <c r="M114" s="63"/>
      <c r="N114" s="63"/>
      <c r="O114" s="63"/>
    </row>
    <row r="115" spans="1:15" ht="16.5">
      <c r="A115" s="56">
        <v>131</v>
      </c>
      <c r="B115" s="58" t="s">
        <v>70</v>
      </c>
      <c r="C115" s="59" t="s">
        <v>60</v>
      </c>
      <c r="D115" s="60">
        <v>35560</v>
      </c>
      <c r="E115" s="61" t="s">
        <v>29</v>
      </c>
      <c r="F115" s="57" t="s">
        <v>339</v>
      </c>
      <c r="G115" s="62"/>
      <c r="H115" s="63">
        <v>25</v>
      </c>
      <c r="I115" s="63">
        <v>14</v>
      </c>
      <c r="J115" s="63">
        <v>15</v>
      </c>
      <c r="K115" s="63">
        <f t="shared" ref="K115:K162" si="4">SUM(H115:J115)</f>
        <v>54</v>
      </c>
      <c r="L115" s="63" t="str">
        <f t="shared" ref="L115:L162" si="5">IF(AND(K115&gt;=50,H115&gt;=60*3/10,I115&gt;=20*3/10,J115&gt;=20*3/10),"Đạt","Không đạt")</f>
        <v>Đạt</v>
      </c>
      <c r="M115" s="63"/>
      <c r="N115" s="63"/>
      <c r="O115" s="63"/>
    </row>
    <row r="116" spans="1:15" ht="16.5">
      <c r="A116" s="56">
        <v>133</v>
      </c>
      <c r="B116" s="58" t="s">
        <v>316</v>
      </c>
      <c r="C116" s="59" t="s">
        <v>163</v>
      </c>
      <c r="D116" s="60">
        <v>35504</v>
      </c>
      <c r="E116" s="61" t="s">
        <v>23</v>
      </c>
      <c r="F116" s="57" t="s">
        <v>307</v>
      </c>
      <c r="G116" s="62"/>
      <c r="H116" s="63">
        <v>31</v>
      </c>
      <c r="I116" s="63">
        <v>14</v>
      </c>
      <c r="J116" s="63">
        <v>12</v>
      </c>
      <c r="K116" s="63">
        <f t="shared" si="4"/>
        <v>57</v>
      </c>
      <c r="L116" s="63" t="str">
        <f t="shared" si="5"/>
        <v>Đạt</v>
      </c>
      <c r="M116" s="63"/>
      <c r="N116" s="63"/>
      <c r="O116" s="63"/>
    </row>
    <row r="117" spans="1:15" ht="16.5">
      <c r="A117" s="56">
        <v>135</v>
      </c>
      <c r="B117" s="58" t="s">
        <v>262</v>
      </c>
      <c r="C117" s="59" t="s">
        <v>20</v>
      </c>
      <c r="D117" s="60">
        <v>35440</v>
      </c>
      <c r="E117" s="61" t="s">
        <v>21</v>
      </c>
      <c r="F117" s="57" t="s">
        <v>339</v>
      </c>
      <c r="G117" s="62"/>
      <c r="H117" s="63">
        <v>32</v>
      </c>
      <c r="I117" s="63">
        <v>17</v>
      </c>
      <c r="J117" s="63">
        <v>16</v>
      </c>
      <c r="K117" s="63">
        <f t="shared" si="4"/>
        <v>65</v>
      </c>
      <c r="L117" s="63" t="str">
        <f t="shared" si="5"/>
        <v>Đạt</v>
      </c>
      <c r="M117" s="63"/>
      <c r="N117" s="63"/>
      <c r="O117" s="63"/>
    </row>
    <row r="118" spans="1:15" ht="16.5">
      <c r="A118" s="56">
        <v>137</v>
      </c>
      <c r="B118" s="58" t="s">
        <v>371</v>
      </c>
      <c r="C118" s="59" t="s">
        <v>20</v>
      </c>
      <c r="D118" s="60">
        <v>35754</v>
      </c>
      <c r="E118" s="61" t="s">
        <v>8</v>
      </c>
      <c r="F118" s="57" t="s">
        <v>355</v>
      </c>
      <c r="G118" s="62"/>
      <c r="H118" s="63">
        <v>25</v>
      </c>
      <c r="I118" s="63">
        <v>16.5</v>
      </c>
      <c r="J118" s="63">
        <v>19</v>
      </c>
      <c r="K118" s="63">
        <f t="shared" si="4"/>
        <v>60.5</v>
      </c>
      <c r="L118" s="63" t="str">
        <f t="shared" si="5"/>
        <v>Đạt</v>
      </c>
      <c r="M118" s="63"/>
      <c r="N118" s="63"/>
      <c r="O118" s="63"/>
    </row>
    <row r="119" spans="1:15" ht="16.5">
      <c r="A119" s="56">
        <v>138</v>
      </c>
      <c r="B119" s="58" t="s">
        <v>41</v>
      </c>
      <c r="C119" s="59" t="s">
        <v>20</v>
      </c>
      <c r="D119" s="60">
        <v>35425</v>
      </c>
      <c r="E119" s="61" t="s">
        <v>342</v>
      </c>
      <c r="F119" s="57" t="s">
        <v>278</v>
      </c>
      <c r="G119" s="62"/>
      <c r="H119" s="63">
        <v>47</v>
      </c>
      <c r="I119" s="63">
        <v>17</v>
      </c>
      <c r="J119" s="63">
        <v>17</v>
      </c>
      <c r="K119" s="63">
        <f t="shared" si="4"/>
        <v>81</v>
      </c>
      <c r="L119" s="63" t="str">
        <f t="shared" si="5"/>
        <v>Đạt</v>
      </c>
      <c r="M119" s="63"/>
      <c r="N119" s="63"/>
      <c r="O119" s="63"/>
    </row>
    <row r="120" spans="1:15" ht="16.5">
      <c r="A120" s="56">
        <v>140</v>
      </c>
      <c r="B120" s="58" t="s">
        <v>392</v>
      </c>
      <c r="C120" s="59" t="s">
        <v>393</v>
      </c>
      <c r="D120" s="60">
        <v>35649</v>
      </c>
      <c r="E120" s="61" t="s">
        <v>13</v>
      </c>
      <c r="F120" s="57" t="s">
        <v>385</v>
      </c>
      <c r="G120" s="62"/>
      <c r="H120" s="63">
        <v>37</v>
      </c>
      <c r="I120" s="63">
        <v>15.5</v>
      </c>
      <c r="J120" s="63">
        <v>17</v>
      </c>
      <c r="K120" s="63">
        <f t="shared" si="4"/>
        <v>69.5</v>
      </c>
      <c r="L120" s="63" t="str">
        <f t="shared" si="5"/>
        <v>Đạt</v>
      </c>
      <c r="M120" s="63"/>
      <c r="N120" s="63"/>
      <c r="O120" s="63"/>
    </row>
    <row r="121" spans="1:15" ht="16.5">
      <c r="A121" s="56">
        <v>142</v>
      </c>
      <c r="B121" s="58" t="s">
        <v>177</v>
      </c>
      <c r="C121" s="59" t="s">
        <v>268</v>
      </c>
      <c r="D121" s="60">
        <v>35683</v>
      </c>
      <c r="E121" s="61" t="s">
        <v>9</v>
      </c>
      <c r="F121" s="57" t="s">
        <v>355</v>
      </c>
      <c r="G121" s="62"/>
      <c r="H121" s="63">
        <v>35</v>
      </c>
      <c r="I121" s="63">
        <v>17</v>
      </c>
      <c r="J121" s="63">
        <v>12</v>
      </c>
      <c r="K121" s="63">
        <f t="shared" si="4"/>
        <v>64</v>
      </c>
      <c r="L121" s="63" t="str">
        <f t="shared" si="5"/>
        <v>Đạt</v>
      </c>
      <c r="M121" s="63"/>
      <c r="N121" s="63"/>
      <c r="O121" s="63"/>
    </row>
    <row r="122" spans="1:15" ht="16.5">
      <c r="A122" s="56">
        <v>144</v>
      </c>
      <c r="B122" s="58" t="s">
        <v>494</v>
      </c>
      <c r="C122" s="59" t="s">
        <v>164</v>
      </c>
      <c r="D122" s="60" t="s">
        <v>495</v>
      </c>
      <c r="E122" s="61" t="s">
        <v>13</v>
      </c>
      <c r="F122" s="57" t="s">
        <v>236</v>
      </c>
      <c r="G122" s="62"/>
      <c r="H122" s="63">
        <v>54</v>
      </c>
      <c r="I122" s="63">
        <v>20</v>
      </c>
      <c r="J122" s="63">
        <v>12</v>
      </c>
      <c r="K122" s="63">
        <f t="shared" si="4"/>
        <v>86</v>
      </c>
      <c r="L122" s="63" t="str">
        <f t="shared" si="5"/>
        <v>Đạt</v>
      </c>
      <c r="M122" s="63"/>
      <c r="N122" s="63"/>
      <c r="O122" s="63"/>
    </row>
    <row r="123" spans="1:15" ht="16.5">
      <c r="A123" s="56">
        <v>145</v>
      </c>
      <c r="B123" s="58" t="s">
        <v>422</v>
      </c>
      <c r="C123" s="59" t="s">
        <v>96</v>
      </c>
      <c r="D123" s="60">
        <v>35740</v>
      </c>
      <c r="E123" s="61" t="s">
        <v>23</v>
      </c>
      <c r="F123" s="57" t="s">
        <v>278</v>
      </c>
      <c r="G123" s="62"/>
      <c r="H123" s="63">
        <v>45</v>
      </c>
      <c r="I123" s="63">
        <v>18</v>
      </c>
      <c r="J123" s="63">
        <v>19</v>
      </c>
      <c r="K123" s="63">
        <f t="shared" si="4"/>
        <v>82</v>
      </c>
      <c r="L123" s="63" t="str">
        <f t="shared" si="5"/>
        <v>Đạt</v>
      </c>
      <c r="M123" s="63"/>
      <c r="N123" s="63"/>
      <c r="O123" s="63"/>
    </row>
    <row r="124" spans="1:15" ht="16.5">
      <c r="A124" s="56">
        <v>146</v>
      </c>
      <c r="B124" s="58" t="s">
        <v>10</v>
      </c>
      <c r="C124" s="59" t="s">
        <v>96</v>
      </c>
      <c r="D124" s="60">
        <v>35104</v>
      </c>
      <c r="E124" s="61" t="s">
        <v>17</v>
      </c>
      <c r="F124" s="57" t="s">
        <v>339</v>
      </c>
      <c r="G124" s="62"/>
      <c r="H124" s="63">
        <v>20</v>
      </c>
      <c r="I124" s="63">
        <v>19</v>
      </c>
      <c r="J124" s="63">
        <v>20</v>
      </c>
      <c r="K124" s="63">
        <f t="shared" si="4"/>
        <v>59</v>
      </c>
      <c r="L124" s="63" t="str">
        <f t="shared" si="5"/>
        <v>Đạt</v>
      </c>
      <c r="M124" s="63"/>
      <c r="N124" s="63"/>
      <c r="O124" s="63"/>
    </row>
    <row r="125" spans="1:15" ht="16.5">
      <c r="A125" s="56">
        <v>147</v>
      </c>
      <c r="B125" s="58" t="s">
        <v>253</v>
      </c>
      <c r="C125" s="59" t="s">
        <v>54</v>
      </c>
      <c r="D125" s="60">
        <v>35462</v>
      </c>
      <c r="E125" s="61" t="s">
        <v>21</v>
      </c>
      <c r="F125" s="57" t="s">
        <v>339</v>
      </c>
      <c r="G125" s="62"/>
      <c r="H125" s="63">
        <v>20</v>
      </c>
      <c r="I125" s="63">
        <v>16</v>
      </c>
      <c r="J125" s="63">
        <v>15</v>
      </c>
      <c r="K125" s="63">
        <f t="shared" si="4"/>
        <v>51</v>
      </c>
      <c r="L125" s="63" t="str">
        <f t="shared" si="5"/>
        <v>Đạt</v>
      </c>
      <c r="M125" s="63"/>
      <c r="N125" s="63"/>
      <c r="O125" s="63"/>
    </row>
    <row r="126" spans="1:15" ht="16.5">
      <c r="A126" s="56">
        <v>148</v>
      </c>
      <c r="B126" s="58" t="s">
        <v>64</v>
      </c>
      <c r="C126" s="59" t="s">
        <v>54</v>
      </c>
      <c r="D126" s="60">
        <v>35780</v>
      </c>
      <c r="E126" s="61" t="s">
        <v>29</v>
      </c>
      <c r="F126" s="57" t="s">
        <v>307</v>
      </c>
      <c r="G126" s="62"/>
      <c r="H126" s="63">
        <v>21</v>
      </c>
      <c r="I126" s="63">
        <v>16</v>
      </c>
      <c r="J126" s="63">
        <v>18</v>
      </c>
      <c r="K126" s="63">
        <f t="shared" si="4"/>
        <v>55</v>
      </c>
      <c r="L126" s="63" t="str">
        <f t="shared" si="5"/>
        <v>Đạt</v>
      </c>
      <c r="M126" s="63"/>
      <c r="N126" s="63"/>
      <c r="O126" s="63"/>
    </row>
    <row r="127" spans="1:15" ht="16.5">
      <c r="A127" s="56">
        <v>149</v>
      </c>
      <c r="B127" s="58" t="s">
        <v>26</v>
      </c>
      <c r="C127" s="59" t="s">
        <v>54</v>
      </c>
      <c r="D127" s="60">
        <v>35728</v>
      </c>
      <c r="E127" s="61" t="s">
        <v>40</v>
      </c>
      <c r="F127" s="57" t="s">
        <v>355</v>
      </c>
      <c r="G127" s="62"/>
      <c r="H127" s="63">
        <v>20</v>
      </c>
      <c r="I127" s="63">
        <v>16.5</v>
      </c>
      <c r="J127" s="63">
        <v>18</v>
      </c>
      <c r="K127" s="63">
        <f t="shared" si="4"/>
        <v>54.5</v>
      </c>
      <c r="L127" s="63" t="str">
        <f t="shared" si="5"/>
        <v>Đạt</v>
      </c>
      <c r="M127" s="63"/>
      <c r="N127" s="63"/>
      <c r="O127" s="63"/>
    </row>
    <row r="128" spans="1:15" ht="16.5">
      <c r="A128" s="56">
        <v>150</v>
      </c>
      <c r="B128" s="58" t="s">
        <v>26</v>
      </c>
      <c r="C128" s="59" t="s">
        <v>54</v>
      </c>
      <c r="D128" s="60">
        <v>35432</v>
      </c>
      <c r="E128" s="61" t="s">
        <v>21</v>
      </c>
      <c r="F128" s="57" t="s">
        <v>385</v>
      </c>
      <c r="G128" s="62"/>
      <c r="H128" s="63">
        <v>37</v>
      </c>
      <c r="I128" s="63">
        <v>15</v>
      </c>
      <c r="J128" s="63">
        <v>12</v>
      </c>
      <c r="K128" s="63">
        <f t="shared" si="4"/>
        <v>64</v>
      </c>
      <c r="L128" s="63" t="str">
        <f t="shared" si="5"/>
        <v>Đạt</v>
      </c>
      <c r="M128" s="63"/>
      <c r="N128" s="63"/>
      <c r="O128" s="63"/>
    </row>
    <row r="129" spans="1:15" ht="16.5">
      <c r="A129" s="56">
        <v>151</v>
      </c>
      <c r="B129" s="58" t="s">
        <v>26</v>
      </c>
      <c r="C129" s="59" t="s">
        <v>54</v>
      </c>
      <c r="D129" s="60">
        <v>33933</v>
      </c>
      <c r="E129" s="61" t="s">
        <v>8</v>
      </c>
      <c r="F129" s="57" t="s">
        <v>385</v>
      </c>
      <c r="G129" s="62"/>
      <c r="H129" s="63">
        <v>31</v>
      </c>
      <c r="I129" s="63">
        <v>18</v>
      </c>
      <c r="J129" s="63">
        <v>16</v>
      </c>
      <c r="K129" s="63">
        <f t="shared" si="4"/>
        <v>65</v>
      </c>
      <c r="L129" s="63" t="str">
        <f t="shared" si="5"/>
        <v>Đạt</v>
      </c>
      <c r="M129" s="63"/>
      <c r="N129" s="63"/>
      <c r="O129" s="63"/>
    </row>
    <row r="130" spans="1:15" ht="16.5">
      <c r="A130" s="56">
        <v>152</v>
      </c>
      <c r="B130" s="58" t="s">
        <v>421</v>
      </c>
      <c r="C130" s="59" t="s">
        <v>54</v>
      </c>
      <c r="D130" s="60">
        <v>35530</v>
      </c>
      <c r="E130" s="61" t="s">
        <v>21</v>
      </c>
      <c r="F130" s="57" t="s">
        <v>278</v>
      </c>
      <c r="G130" s="62"/>
      <c r="H130" s="63">
        <v>23</v>
      </c>
      <c r="I130" s="63">
        <v>13</v>
      </c>
      <c r="J130" s="63">
        <v>15</v>
      </c>
      <c r="K130" s="63">
        <f t="shared" si="4"/>
        <v>51</v>
      </c>
      <c r="L130" s="63" t="str">
        <f t="shared" si="5"/>
        <v>Đạt</v>
      </c>
      <c r="M130" s="63"/>
      <c r="N130" s="63"/>
      <c r="O130" s="63"/>
    </row>
    <row r="131" spans="1:15" ht="16.5">
      <c r="A131" s="56">
        <v>153</v>
      </c>
      <c r="B131" s="58" t="s">
        <v>304</v>
      </c>
      <c r="C131" s="59" t="s">
        <v>54</v>
      </c>
      <c r="D131" s="60">
        <v>34337</v>
      </c>
      <c r="E131" s="61" t="s">
        <v>13</v>
      </c>
      <c r="F131" s="57" t="s">
        <v>305</v>
      </c>
      <c r="G131" s="62"/>
      <c r="H131" s="63">
        <v>54</v>
      </c>
      <c r="I131" s="63">
        <v>20</v>
      </c>
      <c r="J131" s="63">
        <v>18</v>
      </c>
      <c r="K131" s="63">
        <f t="shared" si="4"/>
        <v>92</v>
      </c>
      <c r="L131" s="63" t="str">
        <f t="shared" si="5"/>
        <v>Đạt</v>
      </c>
      <c r="M131" s="63"/>
      <c r="N131" s="63"/>
      <c r="O131" s="63"/>
    </row>
    <row r="132" spans="1:15" ht="16.5">
      <c r="A132" s="56">
        <v>155</v>
      </c>
      <c r="B132" s="58" t="s">
        <v>100</v>
      </c>
      <c r="C132" s="59" t="s">
        <v>43</v>
      </c>
      <c r="D132" s="60">
        <v>35281</v>
      </c>
      <c r="E132" s="61" t="s">
        <v>23</v>
      </c>
      <c r="F132" s="57" t="s">
        <v>355</v>
      </c>
      <c r="G132" s="62"/>
      <c r="H132" s="63">
        <v>44</v>
      </c>
      <c r="I132" s="63">
        <v>14.5</v>
      </c>
      <c r="J132" s="63">
        <v>12</v>
      </c>
      <c r="K132" s="63">
        <f t="shared" si="4"/>
        <v>70.5</v>
      </c>
      <c r="L132" s="63" t="str">
        <f t="shared" si="5"/>
        <v>Đạt</v>
      </c>
      <c r="M132" s="63"/>
      <c r="N132" s="63"/>
      <c r="O132" s="63"/>
    </row>
    <row r="133" spans="1:15" ht="16.5">
      <c r="A133" s="56">
        <v>156</v>
      </c>
      <c r="B133" s="58" t="s">
        <v>70</v>
      </c>
      <c r="C133" s="59" t="s">
        <v>43</v>
      </c>
      <c r="D133" s="60">
        <v>35225</v>
      </c>
      <c r="E133" s="61" t="s">
        <v>21</v>
      </c>
      <c r="F133" s="57" t="s">
        <v>278</v>
      </c>
      <c r="G133" s="62"/>
      <c r="H133" s="63">
        <v>40</v>
      </c>
      <c r="I133" s="63">
        <v>13.5</v>
      </c>
      <c r="J133" s="63">
        <v>16</v>
      </c>
      <c r="K133" s="63">
        <f t="shared" si="4"/>
        <v>69.5</v>
      </c>
      <c r="L133" s="63" t="str">
        <f t="shared" si="5"/>
        <v>Đạt</v>
      </c>
      <c r="M133" s="63"/>
      <c r="N133" s="63"/>
      <c r="O133" s="63"/>
    </row>
    <row r="134" spans="1:15" ht="16.5">
      <c r="A134" s="56">
        <v>157</v>
      </c>
      <c r="B134" s="58" t="s">
        <v>91</v>
      </c>
      <c r="C134" s="59" t="s">
        <v>196</v>
      </c>
      <c r="D134" s="60">
        <v>35570</v>
      </c>
      <c r="E134" s="61" t="s">
        <v>21</v>
      </c>
      <c r="F134" s="57" t="s">
        <v>307</v>
      </c>
      <c r="G134" s="62"/>
      <c r="H134" s="63">
        <v>32</v>
      </c>
      <c r="I134" s="63">
        <v>12.5</v>
      </c>
      <c r="J134" s="63">
        <v>10</v>
      </c>
      <c r="K134" s="63">
        <f t="shared" si="4"/>
        <v>54.5</v>
      </c>
      <c r="L134" s="63" t="str">
        <f t="shared" si="5"/>
        <v>Đạt</v>
      </c>
      <c r="M134" s="63"/>
      <c r="N134" s="63"/>
      <c r="O134" s="63"/>
    </row>
    <row r="135" spans="1:15" ht="16.5">
      <c r="A135" s="56">
        <v>158</v>
      </c>
      <c r="B135" s="58" t="s">
        <v>484</v>
      </c>
      <c r="C135" s="59" t="s">
        <v>88</v>
      </c>
      <c r="D135" s="60">
        <v>35685</v>
      </c>
      <c r="E135" s="61" t="s">
        <v>21</v>
      </c>
      <c r="F135" s="57" t="s">
        <v>479</v>
      </c>
      <c r="G135" s="62"/>
      <c r="H135" s="63">
        <v>28</v>
      </c>
      <c r="I135" s="63">
        <v>12</v>
      </c>
      <c r="J135" s="63">
        <v>14</v>
      </c>
      <c r="K135" s="63">
        <f t="shared" si="4"/>
        <v>54</v>
      </c>
      <c r="L135" s="63" t="str">
        <f t="shared" si="5"/>
        <v>Đạt</v>
      </c>
      <c r="M135" s="63"/>
      <c r="N135" s="63"/>
      <c r="O135" s="63"/>
    </row>
    <row r="136" spans="1:15" ht="16.5">
      <c r="A136" s="56">
        <v>159</v>
      </c>
      <c r="B136" s="58" t="s">
        <v>101</v>
      </c>
      <c r="C136" s="59" t="s">
        <v>88</v>
      </c>
      <c r="D136" s="60">
        <v>35629</v>
      </c>
      <c r="E136" s="61" t="s">
        <v>21</v>
      </c>
      <c r="F136" s="57" t="s">
        <v>278</v>
      </c>
      <c r="G136" s="62"/>
      <c r="H136" s="63">
        <v>51</v>
      </c>
      <c r="I136" s="63">
        <v>10</v>
      </c>
      <c r="J136" s="63">
        <v>14</v>
      </c>
      <c r="K136" s="63">
        <f t="shared" si="4"/>
        <v>75</v>
      </c>
      <c r="L136" s="63" t="str">
        <f t="shared" si="5"/>
        <v>Đạt</v>
      </c>
      <c r="M136" s="63"/>
      <c r="N136" s="63"/>
      <c r="O136" s="63"/>
    </row>
    <row r="137" spans="1:15" ht="16.5">
      <c r="A137" s="56">
        <v>160</v>
      </c>
      <c r="B137" s="58" t="s">
        <v>423</v>
      </c>
      <c r="C137" s="59" t="s">
        <v>424</v>
      </c>
      <c r="D137" s="60">
        <v>35542</v>
      </c>
      <c r="E137" s="61" t="s">
        <v>17</v>
      </c>
      <c r="F137" s="57" t="s">
        <v>278</v>
      </c>
      <c r="G137" s="62"/>
      <c r="H137" s="63">
        <v>26</v>
      </c>
      <c r="I137" s="63">
        <v>12</v>
      </c>
      <c r="J137" s="63">
        <v>16</v>
      </c>
      <c r="K137" s="63">
        <f t="shared" si="4"/>
        <v>54</v>
      </c>
      <c r="L137" s="63" t="str">
        <f t="shared" si="5"/>
        <v>Đạt</v>
      </c>
      <c r="M137" s="63"/>
      <c r="N137" s="63"/>
      <c r="O137" s="63"/>
    </row>
    <row r="138" spans="1:15" ht="16.5">
      <c r="A138" s="56">
        <v>161</v>
      </c>
      <c r="B138" s="58" t="s">
        <v>425</v>
      </c>
      <c r="C138" s="59" t="s">
        <v>424</v>
      </c>
      <c r="D138" s="60">
        <v>35326</v>
      </c>
      <c r="E138" s="61" t="s">
        <v>13</v>
      </c>
      <c r="F138" s="57" t="s">
        <v>278</v>
      </c>
      <c r="G138" s="62"/>
      <c r="H138" s="63">
        <v>34</v>
      </c>
      <c r="I138" s="63">
        <v>13.5</v>
      </c>
      <c r="J138" s="63">
        <v>16</v>
      </c>
      <c r="K138" s="63">
        <f t="shared" si="4"/>
        <v>63.5</v>
      </c>
      <c r="L138" s="63" t="str">
        <f t="shared" si="5"/>
        <v>Đạt</v>
      </c>
      <c r="M138" s="63"/>
      <c r="N138" s="63"/>
      <c r="O138" s="63"/>
    </row>
    <row r="139" spans="1:15" ht="16.5">
      <c r="A139" s="56">
        <v>162</v>
      </c>
      <c r="B139" s="58" t="s">
        <v>26</v>
      </c>
      <c r="C139" s="59" t="s">
        <v>257</v>
      </c>
      <c r="D139" s="60">
        <v>35640</v>
      </c>
      <c r="E139" s="61" t="s">
        <v>21</v>
      </c>
      <c r="F139" s="57" t="s">
        <v>339</v>
      </c>
      <c r="G139" s="62"/>
      <c r="H139" s="63">
        <v>37</v>
      </c>
      <c r="I139" s="63">
        <v>16</v>
      </c>
      <c r="J139" s="63">
        <v>14</v>
      </c>
      <c r="K139" s="63">
        <f t="shared" si="4"/>
        <v>67</v>
      </c>
      <c r="L139" s="63" t="str">
        <f t="shared" si="5"/>
        <v>Đạt</v>
      </c>
      <c r="M139" s="63"/>
      <c r="N139" s="63"/>
      <c r="O139" s="63"/>
    </row>
    <row r="140" spans="1:15" ht="16.5">
      <c r="A140" s="56">
        <v>163</v>
      </c>
      <c r="B140" s="58" t="s">
        <v>394</v>
      </c>
      <c r="C140" s="59" t="s">
        <v>34</v>
      </c>
      <c r="D140" s="60">
        <v>35467</v>
      </c>
      <c r="E140" s="61" t="s">
        <v>9</v>
      </c>
      <c r="F140" s="57" t="s">
        <v>385</v>
      </c>
      <c r="G140" s="62"/>
      <c r="H140" s="63">
        <v>27</v>
      </c>
      <c r="I140" s="63">
        <v>17</v>
      </c>
      <c r="J140" s="63">
        <v>13</v>
      </c>
      <c r="K140" s="63">
        <f t="shared" si="4"/>
        <v>57</v>
      </c>
      <c r="L140" s="63" t="str">
        <f t="shared" si="5"/>
        <v>Đạt</v>
      </c>
      <c r="M140" s="63"/>
      <c r="N140" s="63"/>
      <c r="O140" s="63"/>
    </row>
    <row r="141" spans="1:15" ht="16.5">
      <c r="A141" s="56">
        <v>164</v>
      </c>
      <c r="B141" s="58" t="s">
        <v>426</v>
      </c>
      <c r="C141" s="59" t="s">
        <v>427</v>
      </c>
      <c r="D141" s="60">
        <v>35704</v>
      </c>
      <c r="E141" s="61" t="s">
        <v>13</v>
      </c>
      <c r="F141" s="57" t="s">
        <v>278</v>
      </c>
      <c r="G141" s="62"/>
      <c r="H141" s="63">
        <v>25</v>
      </c>
      <c r="I141" s="63">
        <v>14.5</v>
      </c>
      <c r="J141" s="63">
        <v>18</v>
      </c>
      <c r="K141" s="63">
        <f t="shared" si="4"/>
        <v>57.5</v>
      </c>
      <c r="L141" s="63" t="str">
        <f t="shared" si="5"/>
        <v>Đạt</v>
      </c>
      <c r="M141" s="63"/>
      <c r="N141" s="63"/>
      <c r="O141" s="63"/>
    </row>
    <row r="142" spans="1:15" ht="16.5">
      <c r="A142" s="56">
        <v>165</v>
      </c>
      <c r="B142" s="58" t="s">
        <v>458</v>
      </c>
      <c r="C142" s="59" t="s">
        <v>459</v>
      </c>
      <c r="D142" s="60">
        <v>35201</v>
      </c>
      <c r="E142" s="61" t="s">
        <v>9</v>
      </c>
      <c r="F142" s="57" t="s">
        <v>454</v>
      </c>
      <c r="G142" s="62"/>
      <c r="H142" s="63">
        <v>34</v>
      </c>
      <c r="I142" s="63">
        <v>17</v>
      </c>
      <c r="J142" s="63">
        <v>16</v>
      </c>
      <c r="K142" s="63">
        <f t="shared" si="4"/>
        <v>67</v>
      </c>
      <c r="L142" s="63" t="str">
        <f t="shared" si="5"/>
        <v>Đạt</v>
      </c>
      <c r="M142" s="63"/>
      <c r="N142" s="63"/>
      <c r="O142" s="63"/>
    </row>
    <row r="143" spans="1:15" ht="16.5">
      <c r="A143" s="56">
        <v>166</v>
      </c>
      <c r="B143" s="58" t="s">
        <v>172</v>
      </c>
      <c r="C143" s="59" t="s">
        <v>460</v>
      </c>
      <c r="D143" s="60">
        <v>35753</v>
      </c>
      <c r="E143" s="61" t="s">
        <v>9</v>
      </c>
      <c r="F143" s="57" t="s">
        <v>454</v>
      </c>
      <c r="G143" s="62"/>
      <c r="H143" s="63">
        <v>30</v>
      </c>
      <c r="I143" s="63">
        <v>17</v>
      </c>
      <c r="J143" s="63">
        <v>16</v>
      </c>
      <c r="K143" s="63">
        <f t="shared" si="4"/>
        <v>63</v>
      </c>
      <c r="L143" s="63" t="str">
        <f t="shared" si="5"/>
        <v>Đạt</v>
      </c>
      <c r="M143" s="63"/>
      <c r="N143" s="63"/>
      <c r="O143" s="63"/>
    </row>
    <row r="144" spans="1:15" ht="16.5">
      <c r="A144" s="56">
        <v>167</v>
      </c>
      <c r="B144" s="58" t="s">
        <v>31</v>
      </c>
      <c r="C144" s="59" t="s">
        <v>246</v>
      </c>
      <c r="D144" s="60">
        <v>35768</v>
      </c>
      <c r="E144" s="61" t="s">
        <v>21</v>
      </c>
      <c r="F144" s="57" t="s">
        <v>385</v>
      </c>
      <c r="G144" s="62"/>
      <c r="H144" s="63">
        <v>33</v>
      </c>
      <c r="I144" s="63">
        <v>17</v>
      </c>
      <c r="J144" s="63">
        <v>15</v>
      </c>
      <c r="K144" s="63">
        <f t="shared" si="4"/>
        <v>65</v>
      </c>
      <c r="L144" s="63" t="str">
        <f t="shared" si="5"/>
        <v>Đạt</v>
      </c>
      <c r="M144" s="63"/>
      <c r="N144" s="63"/>
      <c r="O144" s="63"/>
    </row>
    <row r="145" spans="1:15" ht="16.5">
      <c r="A145" s="56">
        <v>168</v>
      </c>
      <c r="B145" s="58" t="s">
        <v>38</v>
      </c>
      <c r="C145" s="59" t="s">
        <v>246</v>
      </c>
      <c r="D145" s="60">
        <v>35157</v>
      </c>
      <c r="E145" s="61" t="s">
        <v>21</v>
      </c>
      <c r="F145" s="57" t="s">
        <v>278</v>
      </c>
      <c r="G145" s="62"/>
      <c r="H145" s="63">
        <v>33</v>
      </c>
      <c r="I145" s="63">
        <v>18</v>
      </c>
      <c r="J145" s="63">
        <v>15</v>
      </c>
      <c r="K145" s="63">
        <f t="shared" si="4"/>
        <v>66</v>
      </c>
      <c r="L145" s="63" t="str">
        <f t="shared" si="5"/>
        <v>Đạt</v>
      </c>
      <c r="M145" s="63"/>
      <c r="N145" s="63"/>
      <c r="O145" s="63"/>
    </row>
    <row r="146" spans="1:15" ht="16.5">
      <c r="A146" s="56">
        <v>169</v>
      </c>
      <c r="B146" s="58" t="s">
        <v>374</v>
      </c>
      <c r="C146" s="59" t="s">
        <v>375</v>
      </c>
      <c r="D146" s="60">
        <v>35562</v>
      </c>
      <c r="E146" s="61" t="s">
        <v>21</v>
      </c>
      <c r="F146" s="57" t="s">
        <v>355</v>
      </c>
      <c r="G146" s="62"/>
      <c r="H146" s="63">
        <v>26</v>
      </c>
      <c r="I146" s="63">
        <v>13</v>
      </c>
      <c r="J146" s="63">
        <v>12</v>
      </c>
      <c r="K146" s="63">
        <f t="shared" si="4"/>
        <v>51</v>
      </c>
      <c r="L146" s="63" t="str">
        <f t="shared" si="5"/>
        <v>Đạt</v>
      </c>
      <c r="M146" s="63"/>
      <c r="N146" s="63"/>
      <c r="O146" s="63"/>
    </row>
    <row r="147" spans="1:15" ht="16.5" customHeight="1">
      <c r="A147" s="56">
        <v>170</v>
      </c>
      <c r="B147" s="58" t="s">
        <v>395</v>
      </c>
      <c r="C147" s="59" t="s">
        <v>396</v>
      </c>
      <c r="D147" s="60">
        <v>35412</v>
      </c>
      <c r="E147" s="61" t="s">
        <v>397</v>
      </c>
      <c r="F147" s="57" t="s">
        <v>385</v>
      </c>
      <c r="G147" s="65"/>
      <c r="H147" s="63">
        <v>31</v>
      </c>
      <c r="I147" s="63">
        <v>17</v>
      </c>
      <c r="J147" s="63">
        <v>18</v>
      </c>
      <c r="K147" s="63">
        <f t="shared" si="4"/>
        <v>66</v>
      </c>
      <c r="L147" s="63" t="str">
        <f t="shared" si="5"/>
        <v>Đạt</v>
      </c>
      <c r="M147" s="63"/>
      <c r="N147" s="63"/>
      <c r="O147" s="63"/>
    </row>
    <row r="148" spans="1:15" ht="16.5" customHeight="1">
      <c r="A148" s="56">
        <v>173</v>
      </c>
      <c r="B148" s="58" t="s">
        <v>10</v>
      </c>
      <c r="C148" s="59" t="s">
        <v>263</v>
      </c>
      <c r="D148" s="60">
        <v>35431</v>
      </c>
      <c r="E148" s="61" t="s">
        <v>21</v>
      </c>
      <c r="F148" s="57" t="s">
        <v>355</v>
      </c>
      <c r="G148" s="65"/>
      <c r="H148" s="63">
        <v>30</v>
      </c>
      <c r="I148" s="63">
        <v>14</v>
      </c>
      <c r="J148" s="63">
        <v>15</v>
      </c>
      <c r="K148" s="63">
        <f t="shared" si="4"/>
        <v>59</v>
      </c>
      <c r="L148" s="63" t="str">
        <f t="shared" si="5"/>
        <v>Đạt</v>
      </c>
      <c r="M148" s="63"/>
      <c r="N148" s="63"/>
      <c r="O148" s="63"/>
    </row>
    <row r="149" spans="1:15" ht="16.5" customHeight="1">
      <c r="A149" s="56">
        <v>177</v>
      </c>
      <c r="B149" s="58" t="s">
        <v>37</v>
      </c>
      <c r="C149" s="59" t="s">
        <v>398</v>
      </c>
      <c r="D149" s="60">
        <v>35441</v>
      </c>
      <c r="E149" s="61" t="s">
        <v>21</v>
      </c>
      <c r="F149" s="57" t="s">
        <v>385</v>
      </c>
      <c r="G149" s="65"/>
      <c r="H149" s="63">
        <v>37</v>
      </c>
      <c r="I149" s="63">
        <v>17</v>
      </c>
      <c r="J149" s="63">
        <v>10</v>
      </c>
      <c r="K149" s="63">
        <f t="shared" si="4"/>
        <v>64</v>
      </c>
      <c r="L149" s="63" t="str">
        <f t="shared" si="5"/>
        <v>Đạt</v>
      </c>
      <c r="M149" s="63"/>
      <c r="N149" s="63"/>
      <c r="O149" s="63"/>
    </row>
    <row r="150" spans="1:15" ht="16.5" customHeight="1">
      <c r="A150" s="56">
        <v>178</v>
      </c>
      <c r="B150" s="58" t="s">
        <v>272</v>
      </c>
      <c r="C150" s="59" t="s">
        <v>150</v>
      </c>
      <c r="D150" s="60">
        <v>35333</v>
      </c>
      <c r="E150" s="61" t="s">
        <v>11</v>
      </c>
      <c r="F150" s="57" t="s">
        <v>278</v>
      </c>
      <c r="G150" s="65"/>
      <c r="H150" s="63">
        <v>37</v>
      </c>
      <c r="I150" s="63">
        <v>13.5</v>
      </c>
      <c r="J150" s="63">
        <v>16</v>
      </c>
      <c r="K150" s="63">
        <f t="shared" si="4"/>
        <v>66.5</v>
      </c>
      <c r="L150" s="63" t="str">
        <f t="shared" si="5"/>
        <v>Đạt</v>
      </c>
      <c r="M150" s="63"/>
      <c r="N150" s="63"/>
      <c r="O150" s="63"/>
    </row>
    <row r="151" spans="1:15" ht="16.5" customHeight="1">
      <c r="A151" s="56">
        <v>179</v>
      </c>
      <c r="B151" s="58" t="s">
        <v>326</v>
      </c>
      <c r="C151" s="59" t="s">
        <v>327</v>
      </c>
      <c r="D151" s="60">
        <v>35549</v>
      </c>
      <c r="E151" s="61" t="s">
        <v>23</v>
      </c>
      <c r="F151" s="57" t="s">
        <v>307</v>
      </c>
      <c r="G151" s="65"/>
      <c r="H151" s="63">
        <v>32</v>
      </c>
      <c r="I151" s="63">
        <v>18</v>
      </c>
      <c r="J151" s="63">
        <v>16</v>
      </c>
      <c r="K151" s="63">
        <f t="shared" si="4"/>
        <v>66</v>
      </c>
      <c r="L151" s="63" t="str">
        <f t="shared" si="5"/>
        <v>Đạt</v>
      </c>
      <c r="M151" s="63"/>
      <c r="N151" s="63"/>
      <c r="O151" s="63"/>
    </row>
    <row r="152" spans="1:15" ht="16.5" customHeight="1">
      <c r="A152" s="56">
        <v>180</v>
      </c>
      <c r="B152" s="58" t="s">
        <v>72</v>
      </c>
      <c r="C152" s="59" t="s">
        <v>35</v>
      </c>
      <c r="D152" s="60">
        <v>35666</v>
      </c>
      <c r="E152" s="61" t="s">
        <v>29</v>
      </c>
      <c r="F152" s="57" t="s">
        <v>355</v>
      </c>
      <c r="G152" s="65"/>
      <c r="H152" s="63">
        <v>35</v>
      </c>
      <c r="I152" s="63">
        <v>18</v>
      </c>
      <c r="J152" s="63">
        <v>13</v>
      </c>
      <c r="K152" s="63">
        <f t="shared" si="4"/>
        <v>66</v>
      </c>
      <c r="L152" s="63" t="str">
        <f t="shared" si="5"/>
        <v>Đạt</v>
      </c>
      <c r="M152" s="63"/>
      <c r="N152" s="63"/>
      <c r="O152" s="63"/>
    </row>
    <row r="153" spans="1:15" ht="16.5" customHeight="1">
      <c r="A153" s="56">
        <v>181</v>
      </c>
      <c r="B153" s="58" t="s">
        <v>322</v>
      </c>
      <c r="C153" s="59" t="s">
        <v>35</v>
      </c>
      <c r="D153" s="60">
        <v>35587</v>
      </c>
      <c r="E153" s="61" t="s">
        <v>21</v>
      </c>
      <c r="F153" s="57" t="s">
        <v>339</v>
      </c>
      <c r="G153" s="65"/>
      <c r="H153" s="63">
        <v>48</v>
      </c>
      <c r="I153" s="63">
        <v>19</v>
      </c>
      <c r="J153" s="63">
        <v>20</v>
      </c>
      <c r="K153" s="63">
        <f t="shared" si="4"/>
        <v>87</v>
      </c>
      <c r="L153" s="63" t="str">
        <f t="shared" si="5"/>
        <v>Đạt</v>
      </c>
      <c r="M153" s="63"/>
      <c r="N153" s="63"/>
      <c r="O153" s="63"/>
    </row>
    <row r="154" spans="1:15" ht="16.5" customHeight="1">
      <c r="A154" s="56">
        <v>182</v>
      </c>
      <c r="B154" s="58" t="s">
        <v>273</v>
      </c>
      <c r="C154" s="59" t="s">
        <v>35</v>
      </c>
      <c r="D154" s="60" t="s">
        <v>493</v>
      </c>
      <c r="E154" s="61" t="s">
        <v>13</v>
      </c>
      <c r="F154" s="57" t="s">
        <v>274</v>
      </c>
      <c r="G154" s="65"/>
      <c r="H154" s="63">
        <v>35</v>
      </c>
      <c r="I154" s="63">
        <v>19.5</v>
      </c>
      <c r="J154" s="63">
        <v>13</v>
      </c>
      <c r="K154" s="63">
        <f t="shared" si="4"/>
        <v>67.5</v>
      </c>
      <c r="L154" s="63" t="str">
        <f t="shared" si="5"/>
        <v>Đạt</v>
      </c>
      <c r="M154" s="63"/>
      <c r="N154" s="63"/>
      <c r="O154" s="63"/>
    </row>
    <row r="155" spans="1:15" ht="16.5" customHeight="1">
      <c r="A155" s="56">
        <v>184</v>
      </c>
      <c r="B155" s="58" t="s">
        <v>177</v>
      </c>
      <c r="C155" s="59" t="s">
        <v>35</v>
      </c>
      <c r="D155" s="60">
        <v>35713</v>
      </c>
      <c r="E155" s="61" t="s">
        <v>21</v>
      </c>
      <c r="F155" s="57" t="s">
        <v>385</v>
      </c>
      <c r="G155" s="65"/>
      <c r="H155" s="63">
        <v>44</v>
      </c>
      <c r="I155" s="63">
        <v>18</v>
      </c>
      <c r="J155" s="63">
        <v>18</v>
      </c>
      <c r="K155" s="63">
        <f t="shared" si="4"/>
        <v>80</v>
      </c>
      <c r="L155" s="63" t="str">
        <f t="shared" si="5"/>
        <v>Đạt</v>
      </c>
      <c r="M155" s="63"/>
      <c r="N155" s="63"/>
      <c r="O155" s="63"/>
    </row>
    <row r="156" spans="1:15" ht="16.5" customHeight="1">
      <c r="A156" s="56">
        <v>185</v>
      </c>
      <c r="B156" s="58" t="s">
        <v>461</v>
      </c>
      <c r="C156" s="59" t="s">
        <v>35</v>
      </c>
      <c r="D156" s="60">
        <v>35760</v>
      </c>
      <c r="E156" s="61" t="s">
        <v>21</v>
      </c>
      <c r="F156" s="57" t="s">
        <v>454</v>
      </c>
      <c r="G156" s="65"/>
      <c r="H156" s="63">
        <v>25</v>
      </c>
      <c r="I156" s="63">
        <v>18.5</v>
      </c>
      <c r="J156" s="63">
        <v>14</v>
      </c>
      <c r="K156" s="63">
        <f t="shared" si="4"/>
        <v>57.5</v>
      </c>
      <c r="L156" s="63" t="str">
        <f t="shared" si="5"/>
        <v>Đạt</v>
      </c>
      <c r="M156" s="63"/>
      <c r="N156" s="63"/>
      <c r="O156" s="63"/>
    </row>
    <row r="157" spans="1:15" ht="16.5" customHeight="1">
      <c r="A157" s="56">
        <v>186</v>
      </c>
      <c r="B157" s="58" t="s">
        <v>26</v>
      </c>
      <c r="C157" s="59" t="s">
        <v>35</v>
      </c>
      <c r="D157" s="60">
        <v>35629</v>
      </c>
      <c r="E157" s="61" t="s">
        <v>13</v>
      </c>
      <c r="F157" s="57" t="s">
        <v>339</v>
      </c>
      <c r="G157" s="65"/>
      <c r="H157" s="63">
        <v>38</v>
      </c>
      <c r="I157" s="63">
        <v>18</v>
      </c>
      <c r="J157" s="63">
        <v>14</v>
      </c>
      <c r="K157" s="63">
        <f t="shared" si="4"/>
        <v>70</v>
      </c>
      <c r="L157" s="63" t="str">
        <f t="shared" si="5"/>
        <v>Đạt</v>
      </c>
      <c r="M157" s="63"/>
      <c r="N157" s="63"/>
      <c r="O157" s="63"/>
    </row>
    <row r="158" spans="1:15" ht="16.5" customHeight="1">
      <c r="A158" s="56">
        <v>187</v>
      </c>
      <c r="B158" s="58" t="s">
        <v>100</v>
      </c>
      <c r="C158" s="59" t="s">
        <v>35</v>
      </c>
      <c r="D158" s="60">
        <v>35658</v>
      </c>
      <c r="E158" s="61" t="s">
        <v>342</v>
      </c>
      <c r="F158" s="57" t="s">
        <v>355</v>
      </c>
      <c r="G158" s="65"/>
      <c r="H158" s="63">
        <v>25</v>
      </c>
      <c r="I158" s="63">
        <v>15</v>
      </c>
      <c r="J158" s="63">
        <v>12</v>
      </c>
      <c r="K158" s="63">
        <f t="shared" si="4"/>
        <v>52</v>
      </c>
      <c r="L158" s="63" t="str">
        <f t="shared" si="5"/>
        <v>Đạt</v>
      </c>
      <c r="M158" s="63"/>
      <c r="N158" s="63"/>
      <c r="O158" s="63"/>
    </row>
    <row r="159" spans="1:15" ht="16.5" customHeight="1">
      <c r="A159" s="56">
        <v>188</v>
      </c>
      <c r="B159" s="58" t="s">
        <v>100</v>
      </c>
      <c r="C159" s="59" t="s">
        <v>35</v>
      </c>
      <c r="D159" s="60">
        <v>35567</v>
      </c>
      <c r="E159" s="61" t="s">
        <v>29</v>
      </c>
      <c r="F159" s="57" t="s">
        <v>454</v>
      </c>
      <c r="G159" s="65"/>
      <c r="H159" s="63">
        <v>35</v>
      </c>
      <c r="I159" s="63">
        <v>16</v>
      </c>
      <c r="J159" s="63">
        <v>10</v>
      </c>
      <c r="K159" s="63">
        <f t="shared" si="4"/>
        <v>61</v>
      </c>
      <c r="L159" s="63" t="str">
        <f t="shared" si="5"/>
        <v>Đạt</v>
      </c>
      <c r="M159" s="63"/>
      <c r="N159" s="63"/>
      <c r="O159" s="63"/>
    </row>
    <row r="160" spans="1:15" ht="16.5" customHeight="1">
      <c r="A160" s="56">
        <v>190</v>
      </c>
      <c r="B160" s="58" t="s">
        <v>192</v>
      </c>
      <c r="C160" s="59" t="s">
        <v>35</v>
      </c>
      <c r="D160" s="60">
        <v>35587</v>
      </c>
      <c r="E160" s="61" t="s">
        <v>165</v>
      </c>
      <c r="F160" s="57" t="s">
        <v>278</v>
      </c>
      <c r="G160" s="65"/>
      <c r="H160" s="63">
        <v>24</v>
      </c>
      <c r="I160" s="63">
        <v>16.5</v>
      </c>
      <c r="J160" s="63">
        <v>14</v>
      </c>
      <c r="K160" s="63">
        <f t="shared" si="4"/>
        <v>54.5</v>
      </c>
      <c r="L160" s="63" t="str">
        <f t="shared" si="5"/>
        <v>Đạt</v>
      </c>
      <c r="M160" s="63"/>
      <c r="N160" s="63"/>
      <c r="O160" s="63"/>
    </row>
    <row r="161" spans="1:15" ht="16.5" customHeight="1">
      <c r="A161" s="56">
        <v>191</v>
      </c>
      <c r="B161" s="58" t="s">
        <v>36</v>
      </c>
      <c r="C161" s="59" t="s">
        <v>35</v>
      </c>
      <c r="D161" s="60">
        <v>34452</v>
      </c>
      <c r="E161" s="61" t="s">
        <v>21</v>
      </c>
      <c r="F161" s="57" t="s">
        <v>211</v>
      </c>
      <c r="G161" s="65"/>
      <c r="H161" s="63">
        <v>35</v>
      </c>
      <c r="I161" s="63">
        <v>14</v>
      </c>
      <c r="J161" s="63">
        <v>16</v>
      </c>
      <c r="K161" s="63">
        <f t="shared" si="4"/>
        <v>65</v>
      </c>
      <c r="L161" s="63" t="str">
        <f t="shared" si="5"/>
        <v>Đạt</v>
      </c>
      <c r="M161" s="63"/>
      <c r="N161" s="63"/>
      <c r="O161" s="63"/>
    </row>
    <row r="162" spans="1:15" ht="16.5" customHeight="1">
      <c r="A162" s="56">
        <v>192</v>
      </c>
      <c r="B162" s="58" t="s">
        <v>36</v>
      </c>
      <c r="C162" s="59" t="s">
        <v>35</v>
      </c>
      <c r="D162" s="60">
        <v>35727</v>
      </c>
      <c r="E162" s="61" t="s">
        <v>22</v>
      </c>
      <c r="F162" s="57" t="s">
        <v>385</v>
      </c>
      <c r="G162" s="65"/>
      <c r="H162" s="63">
        <v>36</v>
      </c>
      <c r="I162" s="63">
        <v>15.5</v>
      </c>
      <c r="J162" s="63">
        <v>16</v>
      </c>
      <c r="K162" s="63">
        <f t="shared" si="4"/>
        <v>67.5</v>
      </c>
      <c r="L162" s="63" t="str">
        <f t="shared" si="5"/>
        <v>Đạt</v>
      </c>
      <c r="M162" s="63"/>
      <c r="N162" s="63"/>
      <c r="O162" s="63"/>
    </row>
    <row r="163" spans="1:15" ht="16.5" customHeight="1">
      <c r="A163" s="56">
        <v>194</v>
      </c>
      <c r="B163" s="58" t="s">
        <v>399</v>
      </c>
      <c r="C163" s="59" t="s">
        <v>151</v>
      </c>
      <c r="D163" s="60">
        <v>35789</v>
      </c>
      <c r="E163" s="61" t="s">
        <v>21</v>
      </c>
      <c r="F163" s="57" t="s">
        <v>385</v>
      </c>
      <c r="G163" s="65"/>
      <c r="H163" s="63">
        <v>25</v>
      </c>
      <c r="I163" s="63">
        <v>14</v>
      </c>
      <c r="J163" s="63">
        <v>12</v>
      </c>
      <c r="K163" s="63">
        <f t="shared" ref="K163:K220" si="6">SUM(H163:J163)</f>
        <v>51</v>
      </c>
      <c r="L163" s="63" t="str">
        <f t="shared" ref="L163:L220" si="7">IF(AND(K163&gt;=50,H163&gt;=60*3/10,I163&gt;=20*3/10,J163&gt;=20*3/10),"Đạt","Không đạt")</f>
        <v>Đạt</v>
      </c>
      <c r="M163" s="63"/>
      <c r="N163" s="63"/>
      <c r="O163" s="63"/>
    </row>
    <row r="164" spans="1:15" ht="16.5" customHeight="1">
      <c r="A164" s="56">
        <v>195</v>
      </c>
      <c r="B164" s="58" t="s">
        <v>379</v>
      </c>
      <c r="C164" s="59" t="s">
        <v>79</v>
      </c>
      <c r="D164" s="60">
        <v>35675</v>
      </c>
      <c r="E164" s="61" t="s">
        <v>21</v>
      </c>
      <c r="F164" s="57" t="s">
        <v>355</v>
      </c>
      <c r="G164" s="65"/>
      <c r="H164" s="63">
        <v>34</v>
      </c>
      <c r="I164" s="63">
        <v>16</v>
      </c>
      <c r="J164" s="63">
        <v>13</v>
      </c>
      <c r="K164" s="63">
        <f t="shared" si="6"/>
        <v>63</v>
      </c>
      <c r="L164" s="63" t="str">
        <f t="shared" si="7"/>
        <v>Đạt</v>
      </c>
      <c r="M164" s="63"/>
      <c r="N164" s="63"/>
      <c r="O164" s="63"/>
    </row>
    <row r="165" spans="1:15" ht="16.5" customHeight="1">
      <c r="A165" s="56">
        <v>196</v>
      </c>
      <c r="B165" s="58" t="s">
        <v>166</v>
      </c>
      <c r="C165" s="59" t="s">
        <v>152</v>
      </c>
      <c r="D165" s="60">
        <v>35474</v>
      </c>
      <c r="E165" s="61" t="s">
        <v>21</v>
      </c>
      <c r="F165" s="57" t="s">
        <v>454</v>
      </c>
      <c r="G165" s="65"/>
      <c r="H165" s="63">
        <v>25</v>
      </c>
      <c r="I165" s="63">
        <v>12</v>
      </c>
      <c r="J165" s="63">
        <v>14</v>
      </c>
      <c r="K165" s="63">
        <f t="shared" si="6"/>
        <v>51</v>
      </c>
      <c r="L165" s="63" t="str">
        <f t="shared" si="7"/>
        <v>Đạt</v>
      </c>
      <c r="M165" s="63"/>
      <c r="N165" s="63"/>
      <c r="O165" s="63"/>
    </row>
    <row r="166" spans="1:15" ht="16.5" customHeight="1">
      <c r="A166" s="56">
        <v>197</v>
      </c>
      <c r="B166" s="58" t="s">
        <v>429</v>
      </c>
      <c r="C166" s="59" t="s">
        <v>152</v>
      </c>
      <c r="D166" s="60">
        <v>35749</v>
      </c>
      <c r="E166" s="61" t="s">
        <v>430</v>
      </c>
      <c r="F166" s="57" t="s">
        <v>278</v>
      </c>
      <c r="G166" s="65"/>
      <c r="H166" s="63">
        <v>33</v>
      </c>
      <c r="I166" s="63">
        <v>13.5</v>
      </c>
      <c r="J166" s="63">
        <v>16</v>
      </c>
      <c r="K166" s="63">
        <f t="shared" si="6"/>
        <v>62.5</v>
      </c>
      <c r="L166" s="63" t="str">
        <f t="shared" si="7"/>
        <v>Đạt</v>
      </c>
      <c r="M166" s="63"/>
      <c r="N166" s="63"/>
      <c r="O166" s="63"/>
    </row>
    <row r="167" spans="1:15" ht="16.5" customHeight="1">
      <c r="A167" s="56">
        <v>199</v>
      </c>
      <c r="B167" s="58" t="s">
        <v>26</v>
      </c>
      <c r="C167" s="59" t="s">
        <v>44</v>
      </c>
      <c r="D167" s="60">
        <v>35106</v>
      </c>
      <c r="E167" s="61" t="s">
        <v>21</v>
      </c>
      <c r="F167" s="57" t="s">
        <v>339</v>
      </c>
      <c r="G167" s="65"/>
      <c r="H167" s="63">
        <v>31</v>
      </c>
      <c r="I167" s="63">
        <v>12</v>
      </c>
      <c r="J167" s="63">
        <v>15</v>
      </c>
      <c r="K167" s="63">
        <f t="shared" si="6"/>
        <v>58</v>
      </c>
      <c r="L167" s="63" t="str">
        <f t="shared" si="7"/>
        <v>Đạt</v>
      </c>
      <c r="M167" s="63"/>
      <c r="N167" s="63"/>
      <c r="O167" s="63"/>
    </row>
    <row r="168" spans="1:15" ht="16.5" customHeight="1">
      <c r="A168" s="56">
        <v>200</v>
      </c>
      <c r="B168" s="58" t="s">
        <v>26</v>
      </c>
      <c r="C168" s="59" t="s">
        <v>44</v>
      </c>
      <c r="D168" s="60">
        <v>35503</v>
      </c>
      <c r="E168" s="61" t="s">
        <v>13</v>
      </c>
      <c r="F168" s="57" t="s">
        <v>355</v>
      </c>
      <c r="G168" s="65"/>
      <c r="H168" s="63">
        <v>31</v>
      </c>
      <c r="I168" s="63">
        <v>16.5</v>
      </c>
      <c r="J168" s="63">
        <v>14</v>
      </c>
      <c r="K168" s="63">
        <f t="shared" si="6"/>
        <v>61.5</v>
      </c>
      <c r="L168" s="63" t="str">
        <f t="shared" si="7"/>
        <v>Đạt</v>
      </c>
      <c r="M168" s="63"/>
      <c r="N168" s="63"/>
      <c r="O168" s="63"/>
    </row>
    <row r="169" spans="1:15" ht="16.5" customHeight="1">
      <c r="A169" s="56">
        <v>201</v>
      </c>
      <c r="B169" s="58" t="s">
        <v>167</v>
      </c>
      <c r="C169" s="59" t="s">
        <v>44</v>
      </c>
      <c r="D169" s="60">
        <v>35677</v>
      </c>
      <c r="E169" s="61" t="s">
        <v>22</v>
      </c>
      <c r="F169" s="57" t="s">
        <v>307</v>
      </c>
      <c r="G169" s="65"/>
      <c r="H169" s="63">
        <v>32</v>
      </c>
      <c r="I169" s="63">
        <v>17</v>
      </c>
      <c r="J169" s="63">
        <v>14</v>
      </c>
      <c r="K169" s="63">
        <f t="shared" si="6"/>
        <v>63</v>
      </c>
      <c r="L169" s="63" t="str">
        <f t="shared" si="7"/>
        <v>Đạt</v>
      </c>
      <c r="M169" s="63"/>
      <c r="N169" s="63"/>
      <c r="O169" s="63"/>
    </row>
    <row r="170" spans="1:15" ht="16.5" customHeight="1">
      <c r="A170" s="56">
        <v>203</v>
      </c>
      <c r="B170" s="58" t="s">
        <v>449</v>
      </c>
      <c r="C170" s="59" t="s">
        <v>77</v>
      </c>
      <c r="D170" s="60">
        <v>35564</v>
      </c>
      <c r="E170" s="61" t="s">
        <v>9</v>
      </c>
      <c r="F170" s="57" t="s">
        <v>443</v>
      </c>
      <c r="G170" s="65"/>
      <c r="H170" s="63">
        <v>34</v>
      </c>
      <c r="I170" s="63">
        <v>15</v>
      </c>
      <c r="J170" s="63">
        <v>15</v>
      </c>
      <c r="K170" s="63">
        <f t="shared" si="6"/>
        <v>64</v>
      </c>
      <c r="L170" s="63" t="str">
        <f t="shared" si="7"/>
        <v>Đạt</v>
      </c>
      <c r="M170" s="63"/>
      <c r="N170" s="63"/>
      <c r="O170" s="63"/>
    </row>
    <row r="171" spans="1:15" ht="16.5" customHeight="1">
      <c r="A171" s="56">
        <v>204</v>
      </c>
      <c r="B171" s="58" t="s">
        <v>74</v>
      </c>
      <c r="C171" s="59" t="s">
        <v>77</v>
      </c>
      <c r="D171" s="60">
        <v>35499</v>
      </c>
      <c r="E171" s="61" t="s">
        <v>21</v>
      </c>
      <c r="F171" s="57" t="s">
        <v>385</v>
      </c>
      <c r="G171" s="65"/>
      <c r="H171" s="63">
        <v>31</v>
      </c>
      <c r="I171" s="63">
        <v>15</v>
      </c>
      <c r="J171" s="63">
        <v>12</v>
      </c>
      <c r="K171" s="63">
        <f t="shared" si="6"/>
        <v>58</v>
      </c>
      <c r="L171" s="63" t="str">
        <f t="shared" si="7"/>
        <v>Đạt</v>
      </c>
      <c r="M171" s="63"/>
      <c r="N171" s="63"/>
      <c r="O171" s="63"/>
    </row>
    <row r="172" spans="1:15" ht="16.5" customHeight="1">
      <c r="A172" s="56">
        <v>205</v>
      </c>
      <c r="B172" s="58" t="s">
        <v>451</v>
      </c>
      <c r="C172" s="59" t="s">
        <v>204</v>
      </c>
      <c r="D172" s="60">
        <v>35431</v>
      </c>
      <c r="E172" s="61" t="s">
        <v>9</v>
      </c>
      <c r="F172" s="57" t="s">
        <v>479</v>
      </c>
      <c r="G172" s="65"/>
      <c r="H172" s="63">
        <v>32</v>
      </c>
      <c r="I172" s="63">
        <v>16</v>
      </c>
      <c r="J172" s="63">
        <v>13</v>
      </c>
      <c r="K172" s="63">
        <f t="shared" si="6"/>
        <v>61</v>
      </c>
      <c r="L172" s="63" t="str">
        <f t="shared" si="7"/>
        <v>Đạt</v>
      </c>
      <c r="M172" s="63"/>
      <c r="N172" s="63"/>
      <c r="O172" s="63"/>
    </row>
    <row r="173" spans="1:15" ht="16.5" customHeight="1">
      <c r="A173" s="56">
        <v>206</v>
      </c>
      <c r="B173" s="58" t="s">
        <v>48</v>
      </c>
      <c r="C173" s="59" t="s">
        <v>14</v>
      </c>
      <c r="D173" s="60">
        <v>35434</v>
      </c>
      <c r="E173" s="61" t="s">
        <v>21</v>
      </c>
      <c r="F173" s="57" t="s">
        <v>339</v>
      </c>
      <c r="G173" s="65"/>
      <c r="H173" s="63">
        <v>34</v>
      </c>
      <c r="I173" s="63">
        <v>12</v>
      </c>
      <c r="J173" s="63">
        <v>12</v>
      </c>
      <c r="K173" s="63">
        <f t="shared" si="6"/>
        <v>58</v>
      </c>
      <c r="L173" s="63" t="str">
        <f t="shared" si="7"/>
        <v>Đạt</v>
      </c>
      <c r="M173" s="63"/>
      <c r="N173" s="63"/>
      <c r="O173" s="63"/>
    </row>
    <row r="174" spans="1:15" ht="16.5" customHeight="1">
      <c r="A174" s="56">
        <v>207</v>
      </c>
      <c r="B174" s="58" t="s">
        <v>59</v>
      </c>
      <c r="C174" s="59" t="s">
        <v>14</v>
      </c>
      <c r="D174" s="60">
        <v>35650</v>
      </c>
      <c r="E174" s="61" t="s">
        <v>11</v>
      </c>
      <c r="F174" s="57" t="s">
        <v>385</v>
      </c>
      <c r="G174" s="65"/>
      <c r="H174" s="63">
        <v>32</v>
      </c>
      <c r="I174" s="63">
        <v>16.5</v>
      </c>
      <c r="J174" s="63">
        <v>12</v>
      </c>
      <c r="K174" s="63">
        <f t="shared" si="6"/>
        <v>60.5</v>
      </c>
      <c r="L174" s="63" t="str">
        <f t="shared" si="7"/>
        <v>Đạt</v>
      </c>
      <c r="M174" s="63"/>
      <c r="N174" s="63"/>
      <c r="O174" s="63"/>
    </row>
    <row r="175" spans="1:15" ht="16.5" customHeight="1">
      <c r="A175" s="56">
        <v>208</v>
      </c>
      <c r="B175" s="58" t="s">
        <v>432</v>
      </c>
      <c r="C175" s="59" t="s">
        <v>433</v>
      </c>
      <c r="D175" s="60">
        <v>35626</v>
      </c>
      <c r="E175" s="61" t="s">
        <v>23</v>
      </c>
      <c r="F175" s="57" t="s">
        <v>278</v>
      </c>
      <c r="G175" s="65"/>
      <c r="H175" s="63">
        <v>27</v>
      </c>
      <c r="I175" s="63">
        <v>13.5</v>
      </c>
      <c r="J175" s="63">
        <v>12</v>
      </c>
      <c r="K175" s="63">
        <f t="shared" si="6"/>
        <v>52.5</v>
      </c>
      <c r="L175" s="63" t="str">
        <f t="shared" si="7"/>
        <v>Đạt</v>
      </c>
      <c r="M175" s="63"/>
      <c r="N175" s="63"/>
      <c r="O175" s="63"/>
    </row>
    <row r="176" spans="1:15" ht="16.5" customHeight="1">
      <c r="A176" s="56">
        <v>209</v>
      </c>
      <c r="B176" s="58" t="s">
        <v>351</v>
      </c>
      <c r="C176" s="59" t="s">
        <v>55</v>
      </c>
      <c r="D176" s="60">
        <v>35588</v>
      </c>
      <c r="E176" s="61" t="s">
        <v>22</v>
      </c>
      <c r="F176" s="57" t="s">
        <v>339</v>
      </c>
      <c r="G176" s="65"/>
      <c r="H176" s="63">
        <v>41</v>
      </c>
      <c r="I176" s="63">
        <v>15</v>
      </c>
      <c r="J176" s="63">
        <v>14</v>
      </c>
      <c r="K176" s="63">
        <f t="shared" si="6"/>
        <v>70</v>
      </c>
      <c r="L176" s="63" t="str">
        <f t="shared" si="7"/>
        <v>Đạt</v>
      </c>
      <c r="M176" s="63"/>
      <c r="N176" s="63"/>
      <c r="O176" s="63"/>
    </row>
    <row r="177" spans="1:15" ht="16.5" customHeight="1">
      <c r="A177" s="56">
        <v>211</v>
      </c>
      <c r="B177" s="58" t="s">
        <v>45</v>
      </c>
      <c r="C177" s="59" t="s">
        <v>62</v>
      </c>
      <c r="D177" s="60">
        <v>34399</v>
      </c>
      <c r="E177" s="61" t="s">
        <v>13</v>
      </c>
      <c r="F177" s="57" t="s">
        <v>278</v>
      </c>
      <c r="G177" s="65"/>
      <c r="H177" s="63">
        <v>39</v>
      </c>
      <c r="I177" s="63">
        <v>13</v>
      </c>
      <c r="J177" s="63">
        <v>17</v>
      </c>
      <c r="K177" s="63">
        <f t="shared" si="6"/>
        <v>69</v>
      </c>
      <c r="L177" s="63" t="str">
        <f t="shared" si="7"/>
        <v>Đạt</v>
      </c>
      <c r="M177" s="63"/>
      <c r="N177" s="63"/>
      <c r="O177" s="63"/>
    </row>
    <row r="178" spans="1:15" ht="16.5" customHeight="1">
      <c r="A178" s="56">
        <v>212</v>
      </c>
      <c r="B178" s="58" t="s">
        <v>270</v>
      </c>
      <c r="C178" s="59" t="s">
        <v>381</v>
      </c>
      <c r="D178" s="60">
        <v>35624</v>
      </c>
      <c r="E178" s="61" t="s">
        <v>21</v>
      </c>
      <c r="F178" s="57" t="s">
        <v>355</v>
      </c>
      <c r="G178" s="65"/>
      <c r="H178" s="63">
        <v>33</v>
      </c>
      <c r="I178" s="63">
        <v>13</v>
      </c>
      <c r="J178" s="63">
        <v>8</v>
      </c>
      <c r="K178" s="63">
        <f t="shared" si="6"/>
        <v>54</v>
      </c>
      <c r="L178" s="63" t="str">
        <f t="shared" si="7"/>
        <v>Đạt</v>
      </c>
      <c r="M178" s="63"/>
      <c r="N178" s="63"/>
      <c r="O178" s="63"/>
    </row>
    <row r="179" spans="1:15" ht="16.5" customHeight="1">
      <c r="A179" s="56">
        <v>213</v>
      </c>
      <c r="B179" s="58" t="s">
        <v>334</v>
      </c>
      <c r="C179" s="59" t="s">
        <v>376</v>
      </c>
      <c r="D179" s="60">
        <v>35548</v>
      </c>
      <c r="E179" s="61" t="s">
        <v>21</v>
      </c>
      <c r="F179" s="57" t="s">
        <v>355</v>
      </c>
      <c r="G179" s="65"/>
      <c r="H179" s="63">
        <v>38</v>
      </c>
      <c r="I179" s="63">
        <v>15</v>
      </c>
      <c r="J179" s="63">
        <v>11</v>
      </c>
      <c r="K179" s="63">
        <f t="shared" si="6"/>
        <v>64</v>
      </c>
      <c r="L179" s="63" t="str">
        <f t="shared" si="7"/>
        <v>Đạt</v>
      </c>
      <c r="M179" s="63"/>
      <c r="N179" s="63"/>
      <c r="O179" s="63"/>
    </row>
    <row r="180" spans="1:15" ht="16.5" customHeight="1">
      <c r="A180" s="56">
        <v>214</v>
      </c>
      <c r="B180" s="58" t="s">
        <v>58</v>
      </c>
      <c r="C180" s="59" t="s">
        <v>440</v>
      </c>
      <c r="D180" s="60">
        <v>35748</v>
      </c>
      <c r="E180" s="61" t="s">
        <v>21</v>
      </c>
      <c r="F180" s="57" t="s">
        <v>278</v>
      </c>
      <c r="G180" s="65"/>
      <c r="H180" s="63">
        <v>27</v>
      </c>
      <c r="I180" s="63">
        <v>17</v>
      </c>
      <c r="J180" s="63">
        <v>15</v>
      </c>
      <c r="K180" s="63">
        <f t="shared" si="6"/>
        <v>59</v>
      </c>
      <c r="L180" s="63" t="str">
        <f t="shared" si="7"/>
        <v>Đạt</v>
      </c>
      <c r="M180" s="63"/>
      <c r="N180" s="63"/>
      <c r="O180" s="63"/>
    </row>
    <row r="181" spans="1:15" ht="16.5" customHeight="1">
      <c r="A181" s="56">
        <v>215</v>
      </c>
      <c r="B181" s="58" t="s">
        <v>26</v>
      </c>
      <c r="C181" s="59" t="s">
        <v>492</v>
      </c>
      <c r="D181" s="60">
        <v>35485</v>
      </c>
      <c r="E181" s="61" t="s">
        <v>23</v>
      </c>
      <c r="F181" s="57" t="s">
        <v>487</v>
      </c>
      <c r="G181" s="65"/>
      <c r="H181" s="63">
        <v>34</v>
      </c>
      <c r="I181" s="63">
        <v>15.5</v>
      </c>
      <c r="J181" s="63">
        <v>12</v>
      </c>
      <c r="K181" s="63">
        <f t="shared" si="6"/>
        <v>61.5</v>
      </c>
      <c r="L181" s="63" t="str">
        <f t="shared" si="7"/>
        <v>Đạt</v>
      </c>
      <c r="M181" s="63"/>
      <c r="N181" s="63"/>
      <c r="O181" s="63"/>
    </row>
    <row r="182" spans="1:15" ht="16.5" customHeight="1">
      <c r="A182" s="56">
        <v>216</v>
      </c>
      <c r="B182" s="58" t="s">
        <v>323</v>
      </c>
      <c r="C182" s="59" t="s">
        <v>324</v>
      </c>
      <c r="D182" s="60">
        <v>35735</v>
      </c>
      <c r="E182" s="61" t="s">
        <v>23</v>
      </c>
      <c r="F182" s="57" t="s">
        <v>307</v>
      </c>
      <c r="G182" s="65"/>
      <c r="H182" s="63">
        <v>25</v>
      </c>
      <c r="I182" s="63">
        <v>17</v>
      </c>
      <c r="J182" s="63">
        <v>14</v>
      </c>
      <c r="K182" s="63">
        <f t="shared" si="6"/>
        <v>56</v>
      </c>
      <c r="L182" s="63" t="str">
        <f t="shared" si="7"/>
        <v>Đạt</v>
      </c>
      <c r="M182" s="63"/>
      <c r="N182" s="63"/>
      <c r="O182" s="63"/>
    </row>
    <row r="183" spans="1:15" ht="16.5" customHeight="1">
      <c r="A183" s="56">
        <v>217</v>
      </c>
      <c r="B183" s="58" t="s">
        <v>434</v>
      </c>
      <c r="C183" s="59" t="s">
        <v>435</v>
      </c>
      <c r="D183" s="60">
        <v>35498</v>
      </c>
      <c r="E183" s="61" t="s">
        <v>21</v>
      </c>
      <c r="F183" s="57" t="s">
        <v>278</v>
      </c>
      <c r="G183" s="65"/>
      <c r="H183" s="63">
        <v>46</v>
      </c>
      <c r="I183" s="63">
        <v>17</v>
      </c>
      <c r="J183" s="63">
        <v>10</v>
      </c>
      <c r="K183" s="63">
        <f t="shared" si="6"/>
        <v>73</v>
      </c>
      <c r="L183" s="63" t="str">
        <f t="shared" si="7"/>
        <v>Đạt</v>
      </c>
      <c r="M183" s="63"/>
      <c r="N183" s="63"/>
      <c r="O183" s="63"/>
    </row>
    <row r="184" spans="1:15" ht="16.5" customHeight="1">
      <c r="A184" s="56">
        <v>218</v>
      </c>
      <c r="B184" s="58" t="s">
        <v>463</v>
      </c>
      <c r="C184" s="59" t="s">
        <v>464</v>
      </c>
      <c r="D184" s="60">
        <v>35507</v>
      </c>
      <c r="E184" s="61" t="s">
        <v>9</v>
      </c>
      <c r="F184" s="57" t="s">
        <v>454</v>
      </c>
      <c r="G184" s="65"/>
      <c r="H184" s="63">
        <v>31</v>
      </c>
      <c r="I184" s="63">
        <v>16</v>
      </c>
      <c r="J184" s="63">
        <v>10</v>
      </c>
      <c r="K184" s="63">
        <f t="shared" si="6"/>
        <v>57</v>
      </c>
      <c r="L184" s="63" t="str">
        <f t="shared" si="7"/>
        <v>Đạt</v>
      </c>
      <c r="M184" s="63"/>
      <c r="N184" s="63"/>
      <c r="O184" s="63"/>
    </row>
    <row r="185" spans="1:15" ht="16.5" customHeight="1">
      <c r="A185" s="56">
        <v>219</v>
      </c>
      <c r="B185" s="58" t="s">
        <v>352</v>
      </c>
      <c r="C185" s="59" t="s">
        <v>82</v>
      </c>
      <c r="D185" s="60">
        <v>35227</v>
      </c>
      <c r="E185" s="61" t="s">
        <v>23</v>
      </c>
      <c r="F185" s="57" t="s">
        <v>339</v>
      </c>
      <c r="G185" s="65"/>
      <c r="H185" s="63">
        <v>43</v>
      </c>
      <c r="I185" s="63">
        <v>15</v>
      </c>
      <c r="J185" s="63">
        <v>12</v>
      </c>
      <c r="K185" s="63">
        <f t="shared" si="6"/>
        <v>70</v>
      </c>
      <c r="L185" s="63" t="str">
        <f t="shared" si="7"/>
        <v>Đạt</v>
      </c>
      <c r="M185" s="63"/>
      <c r="N185" s="63"/>
      <c r="O185" s="63"/>
    </row>
    <row r="186" spans="1:15" ht="16.5" customHeight="1">
      <c r="A186" s="56">
        <v>220</v>
      </c>
      <c r="B186" s="58" t="s">
        <v>37</v>
      </c>
      <c r="C186" s="59" t="s">
        <v>39</v>
      </c>
      <c r="D186" s="60">
        <v>35596</v>
      </c>
      <c r="E186" s="61" t="s">
        <v>23</v>
      </c>
      <c r="F186" s="57" t="s">
        <v>355</v>
      </c>
      <c r="G186" s="65"/>
      <c r="H186" s="63">
        <v>30</v>
      </c>
      <c r="I186" s="63">
        <v>14</v>
      </c>
      <c r="J186" s="63">
        <v>10</v>
      </c>
      <c r="K186" s="63">
        <f t="shared" si="6"/>
        <v>54</v>
      </c>
      <c r="L186" s="63" t="str">
        <f t="shared" si="7"/>
        <v>Đạt</v>
      </c>
      <c r="M186" s="63"/>
      <c r="N186" s="63"/>
      <c r="O186" s="63"/>
    </row>
    <row r="187" spans="1:15" ht="16.5" customHeight="1">
      <c r="A187" s="56">
        <v>221</v>
      </c>
      <c r="B187" s="58" t="s">
        <v>436</v>
      </c>
      <c r="C187" s="59" t="s">
        <v>39</v>
      </c>
      <c r="D187" s="60">
        <v>35494</v>
      </c>
      <c r="E187" s="61" t="s">
        <v>9</v>
      </c>
      <c r="F187" s="57" t="s">
        <v>278</v>
      </c>
      <c r="G187" s="65"/>
      <c r="H187" s="63">
        <v>46</v>
      </c>
      <c r="I187" s="63">
        <v>18.5</v>
      </c>
      <c r="J187" s="63">
        <v>12</v>
      </c>
      <c r="K187" s="63">
        <f t="shared" si="6"/>
        <v>76.5</v>
      </c>
      <c r="L187" s="63" t="str">
        <f t="shared" si="7"/>
        <v>Đạt</v>
      </c>
      <c r="M187" s="63"/>
      <c r="N187" s="63"/>
      <c r="O187" s="63"/>
    </row>
    <row r="188" spans="1:15" ht="16.5" customHeight="1">
      <c r="A188" s="56">
        <v>222</v>
      </c>
      <c r="B188" s="58" t="s">
        <v>331</v>
      </c>
      <c r="C188" s="59" t="s">
        <v>39</v>
      </c>
      <c r="D188" s="60">
        <v>35735</v>
      </c>
      <c r="E188" s="61" t="s">
        <v>21</v>
      </c>
      <c r="F188" s="57" t="s">
        <v>307</v>
      </c>
      <c r="G188" s="65"/>
      <c r="H188" s="63">
        <v>32</v>
      </c>
      <c r="I188" s="63">
        <v>13</v>
      </c>
      <c r="J188" s="63">
        <v>14</v>
      </c>
      <c r="K188" s="63">
        <f t="shared" si="6"/>
        <v>59</v>
      </c>
      <c r="L188" s="63" t="str">
        <f t="shared" si="7"/>
        <v>Đạt</v>
      </c>
      <c r="M188" s="63"/>
      <c r="N188" s="63"/>
      <c r="O188" s="63"/>
    </row>
    <row r="189" spans="1:15" ht="16.5" customHeight="1">
      <c r="A189" s="56">
        <v>223</v>
      </c>
      <c r="B189" s="58" t="s">
        <v>68</v>
      </c>
      <c r="C189" s="59" t="s">
        <v>39</v>
      </c>
      <c r="D189" s="60">
        <v>35480</v>
      </c>
      <c r="E189" s="61" t="s">
        <v>23</v>
      </c>
      <c r="F189" s="57" t="s">
        <v>339</v>
      </c>
      <c r="G189" s="65"/>
      <c r="H189" s="63">
        <v>44</v>
      </c>
      <c r="I189" s="63">
        <v>13</v>
      </c>
      <c r="J189" s="63">
        <v>11</v>
      </c>
      <c r="K189" s="63">
        <f t="shared" si="6"/>
        <v>68</v>
      </c>
      <c r="L189" s="63" t="str">
        <f t="shared" si="7"/>
        <v>Đạt</v>
      </c>
      <c r="M189" s="63"/>
      <c r="N189" s="63"/>
      <c r="O189" s="63"/>
    </row>
    <row r="190" spans="1:15" ht="16.5" customHeight="1">
      <c r="A190" s="56">
        <v>224</v>
      </c>
      <c r="B190" s="58" t="s">
        <v>437</v>
      </c>
      <c r="C190" s="59" t="s">
        <v>39</v>
      </c>
      <c r="D190" s="60">
        <v>35431</v>
      </c>
      <c r="E190" s="61" t="s">
        <v>8</v>
      </c>
      <c r="F190" s="57" t="s">
        <v>278</v>
      </c>
      <c r="G190" s="65"/>
      <c r="H190" s="63">
        <v>34</v>
      </c>
      <c r="I190" s="63">
        <v>11</v>
      </c>
      <c r="J190" s="63">
        <v>11</v>
      </c>
      <c r="K190" s="63">
        <f t="shared" si="6"/>
        <v>56</v>
      </c>
      <c r="L190" s="63" t="str">
        <f t="shared" si="7"/>
        <v>Đạt</v>
      </c>
      <c r="M190" s="63"/>
      <c r="N190" s="63"/>
      <c r="O190" s="63"/>
    </row>
    <row r="191" spans="1:15" ht="16.5" customHeight="1">
      <c r="A191" s="56">
        <v>225</v>
      </c>
      <c r="B191" s="58" t="s">
        <v>438</v>
      </c>
      <c r="C191" s="59" t="s">
        <v>39</v>
      </c>
      <c r="D191" s="60">
        <v>35604</v>
      </c>
      <c r="E191" s="61" t="s">
        <v>21</v>
      </c>
      <c r="F191" s="57" t="s">
        <v>278</v>
      </c>
      <c r="G191" s="65"/>
      <c r="H191" s="63">
        <v>46</v>
      </c>
      <c r="I191" s="63">
        <v>11.5</v>
      </c>
      <c r="J191" s="63">
        <v>13</v>
      </c>
      <c r="K191" s="63">
        <f t="shared" si="6"/>
        <v>70.5</v>
      </c>
      <c r="L191" s="63" t="str">
        <f t="shared" si="7"/>
        <v>Đạt</v>
      </c>
      <c r="M191" s="63"/>
      <c r="N191" s="63"/>
      <c r="O191" s="63"/>
    </row>
    <row r="192" spans="1:15" ht="16.5" customHeight="1">
      <c r="A192" s="56">
        <v>226</v>
      </c>
      <c r="B192" s="58" t="s">
        <v>26</v>
      </c>
      <c r="C192" s="59" t="s">
        <v>28</v>
      </c>
      <c r="D192" s="60">
        <v>35592</v>
      </c>
      <c r="E192" s="61" t="s">
        <v>21</v>
      </c>
      <c r="F192" s="57" t="s">
        <v>307</v>
      </c>
      <c r="G192" s="65"/>
      <c r="H192" s="63">
        <v>31</v>
      </c>
      <c r="I192" s="63">
        <v>18</v>
      </c>
      <c r="J192" s="63">
        <v>13</v>
      </c>
      <c r="K192" s="63">
        <f t="shared" si="6"/>
        <v>62</v>
      </c>
      <c r="L192" s="63" t="str">
        <f t="shared" si="7"/>
        <v>Đạt</v>
      </c>
      <c r="M192" s="63"/>
      <c r="N192" s="63"/>
      <c r="O192" s="63"/>
    </row>
    <row r="193" spans="1:15" ht="16.5" customHeight="1">
      <c r="A193" s="56">
        <v>227</v>
      </c>
      <c r="B193" s="58" t="s">
        <v>232</v>
      </c>
      <c r="C193" s="59" t="s">
        <v>28</v>
      </c>
      <c r="D193" s="60">
        <v>35723</v>
      </c>
      <c r="E193" s="61" t="s">
        <v>22</v>
      </c>
      <c r="F193" s="57" t="s">
        <v>355</v>
      </c>
      <c r="G193" s="65"/>
      <c r="H193" s="63">
        <v>45</v>
      </c>
      <c r="I193" s="63">
        <v>18</v>
      </c>
      <c r="J193" s="63">
        <v>17</v>
      </c>
      <c r="K193" s="63">
        <f t="shared" si="6"/>
        <v>80</v>
      </c>
      <c r="L193" s="63" t="str">
        <f t="shared" si="7"/>
        <v>Đạt</v>
      </c>
      <c r="M193" s="63"/>
      <c r="N193" s="63"/>
      <c r="O193" s="63"/>
    </row>
    <row r="194" spans="1:15" ht="16.5" customHeight="1">
      <c r="A194" s="56">
        <v>228</v>
      </c>
      <c r="B194" s="58" t="s">
        <v>439</v>
      </c>
      <c r="C194" s="59" t="s">
        <v>28</v>
      </c>
      <c r="D194" s="60">
        <v>35479</v>
      </c>
      <c r="E194" s="61" t="s">
        <v>21</v>
      </c>
      <c r="F194" s="57" t="s">
        <v>278</v>
      </c>
      <c r="G194" s="65"/>
      <c r="H194" s="63">
        <v>31</v>
      </c>
      <c r="I194" s="63">
        <v>17</v>
      </c>
      <c r="J194" s="63">
        <v>7</v>
      </c>
      <c r="K194" s="63">
        <f t="shared" si="6"/>
        <v>55</v>
      </c>
      <c r="L194" s="63" t="str">
        <f t="shared" si="7"/>
        <v>Đạt</v>
      </c>
      <c r="M194" s="63"/>
      <c r="N194" s="63"/>
      <c r="O194" s="63"/>
    </row>
    <row r="195" spans="1:15" ht="16.5" customHeight="1">
      <c r="A195" s="56">
        <v>230</v>
      </c>
      <c r="B195" s="58" t="s">
        <v>273</v>
      </c>
      <c r="C195" s="59" t="s">
        <v>234</v>
      </c>
      <c r="D195" s="60">
        <v>35729</v>
      </c>
      <c r="E195" s="61" t="s">
        <v>23</v>
      </c>
      <c r="F195" s="57" t="s">
        <v>278</v>
      </c>
      <c r="G195" s="65"/>
      <c r="H195" s="63">
        <v>37</v>
      </c>
      <c r="I195" s="63">
        <v>12.5</v>
      </c>
      <c r="J195" s="63">
        <v>15</v>
      </c>
      <c r="K195" s="63">
        <f t="shared" si="6"/>
        <v>64.5</v>
      </c>
      <c r="L195" s="63" t="str">
        <f t="shared" si="7"/>
        <v>Đạt</v>
      </c>
      <c r="M195" s="63"/>
      <c r="N195" s="63"/>
      <c r="O195" s="63"/>
    </row>
    <row r="196" spans="1:15" ht="16.5" customHeight="1">
      <c r="A196" s="56">
        <v>231</v>
      </c>
      <c r="B196" s="58" t="s">
        <v>266</v>
      </c>
      <c r="C196" s="59" t="s">
        <v>465</v>
      </c>
      <c r="D196" s="60">
        <v>34935</v>
      </c>
      <c r="E196" s="61" t="s">
        <v>17</v>
      </c>
      <c r="F196" s="57" t="s">
        <v>454</v>
      </c>
      <c r="G196" s="65"/>
      <c r="H196" s="63">
        <v>45</v>
      </c>
      <c r="I196" s="63">
        <v>17.5</v>
      </c>
      <c r="J196" s="63">
        <v>14</v>
      </c>
      <c r="K196" s="63">
        <f t="shared" si="6"/>
        <v>76.5</v>
      </c>
      <c r="L196" s="63" t="str">
        <f t="shared" si="7"/>
        <v>Đạt</v>
      </c>
      <c r="M196" s="63"/>
      <c r="N196" s="63"/>
      <c r="O196" s="63"/>
    </row>
    <row r="197" spans="1:15" ht="16.5" customHeight="1">
      <c r="A197" s="56">
        <v>232</v>
      </c>
      <c r="B197" s="58" t="s">
        <v>266</v>
      </c>
      <c r="C197" s="59" t="s">
        <v>401</v>
      </c>
      <c r="D197" s="60">
        <v>35537</v>
      </c>
      <c r="E197" s="61" t="s">
        <v>11</v>
      </c>
      <c r="F197" s="57" t="s">
        <v>278</v>
      </c>
      <c r="G197" s="65"/>
      <c r="H197" s="63">
        <v>36</v>
      </c>
      <c r="I197" s="63">
        <v>13</v>
      </c>
      <c r="J197" s="63">
        <v>11</v>
      </c>
      <c r="K197" s="63">
        <f t="shared" si="6"/>
        <v>60</v>
      </c>
      <c r="L197" s="63" t="str">
        <f t="shared" si="7"/>
        <v>Đạt</v>
      </c>
      <c r="M197" s="63"/>
      <c r="N197" s="63"/>
      <c r="O197" s="63"/>
    </row>
    <row r="198" spans="1:15" ht="16.5" customHeight="1">
      <c r="A198" s="56">
        <v>233</v>
      </c>
      <c r="B198" s="58" t="s">
        <v>400</v>
      </c>
      <c r="C198" s="59" t="s">
        <v>401</v>
      </c>
      <c r="D198" s="60">
        <v>35253</v>
      </c>
      <c r="E198" s="61" t="s">
        <v>8</v>
      </c>
      <c r="F198" s="57" t="s">
        <v>385</v>
      </c>
      <c r="G198" s="65"/>
      <c r="H198" s="63">
        <v>32</v>
      </c>
      <c r="I198" s="63">
        <v>13.5</v>
      </c>
      <c r="J198" s="63">
        <v>10</v>
      </c>
      <c r="K198" s="63">
        <f t="shared" si="6"/>
        <v>55.5</v>
      </c>
      <c r="L198" s="63" t="str">
        <f t="shared" si="7"/>
        <v>Đạt</v>
      </c>
      <c r="M198" s="63"/>
      <c r="N198" s="63"/>
      <c r="O198" s="63"/>
    </row>
    <row r="199" spans="1:15" ht="16.5" customHeight="1">
      <c r="A199" s="56">
        <v>234</v>
      </c>
      <c r="B199" s="58" t="s">
        <v>180</v>
      </c>
      <c r="C199" s="59" t="s">
        <v>428</v>
      </c>
      <c r="D199" s="60">
        <v>35028</v>
      </c>
      <c r="E199" s="61" t="s">
        <v>13</v>
      </c>
      <c r="F199" s="57" t="s">
        <v>278</v>
      </c>
      <c r="G199" s="65"/>
      <c r="H199" s="63">
        <v>36</v>
      </c>
      <c r="I199" s="63">
        <v>14</v>
      </c>
      <c r="J199" s="63">
        <v>11</v>
      </c>
      <c r="K199" s="63">
        <f t="shared" si="6"/>
        <v>61</v>
      </c>
      <c r="L199" s="63" t="str">
        <f t="shared" si="7"/>
        <v>Đạt</v>
      </c>
      <c r="M199" s="63"/>
      <c r="N199" s="63"/>
      <c r="O199" s="63"/>
    </row>
    <row r="200" spans="1:15" ht="16.5" customHeight="1">
      <c r="A200" s="56">
        <v>235</v>
      </c>
      <c r="B200" s="58" t="s">
        <v>467</v>
      </c>
      <c r="C200" s="59" t="s">
        <v>170</v>
      </c>
      <c r="D200" s="60">
        <v>35542</v>
      </c>
      <c r="E200" s="61" t="s">
        <v>23</v>
      </c>
      <c r="F200" s="57" t="s">
        <v>454</v>
      </c>
      <c r="G200" s="65"/>
      <c r="H200" s="63">
        <v>34</v>
      </c>
      <c r="I200" s="63">
        <v>16</v>
      </c>
      <c r="J200" s="63">
        <v>8</v>
      </c>
      <c r="K200" s="63">
        <f t="shared" si="6"/>
        <v>58</v>
      </c>
      <c r="L200" s="63" t="str">
        <f t="shared" si="7"/>
        <v>Đạt</v>
      </c>
      <c r="M200" s="63"/>
      <c r="N200" s="63"/>
      <c r="O200" s="63"/>
    </row>
    <row r="201" spans="1:15" ht="16.5" customHeight="1">
      <c r="A201" s="56">
        <v>236</v>
      </c>
      <c r="B201" s="58" t="s">
        <v>64</v>
      </c>
      <c r="C201" s="59" t="s">
        <v>170</v>
      </c>
      <c r="D201" s="60">
        <v>35591</v>
      </c>
      <c r="E201" s="61" t="s">
        <v>23</v>
      </c>
      <c r="F201" s="57" t="s">
        <v>355</v>
      </c>
      <c r="G201" s="65"/>
      <c r="H201" s="63">
        <v>29</v>
      </c>
      <c r="I201" s="63">
        <v>14</v>
      </c>
      <c r="J201" s="63">
        <v>14</v>
      </c>
      <c r="K201" s="63">
        <f t="shared" si="6"/>
        <v>57</v>
      </c>
      <c r="L201" s="63" t="str">
        <f t="shared" si="7"/>
        <v>Đạt</v>
      </c>
      <c r="M201" s="63"/>
      <c r="N201" s="63"/>
      <c r="O201" s="63"/>
    </row>
    <row r="202" spans="1:15" ht="16.5" customHeight="1">
      <c r="A202" s="56">
        <v>237</v>
      </c>
      <c r="B202" s="58" t="s">
        <v>466</v>
      </c>
      <c r="C202" s="59" t="s">
        <v>170</v>
      </c>
      <c r="D202" s="60">
        <v>35477</v>
      </c>
      <c r="E202" s="61" t="s">
        <v>9</v>
      </c>
      <c r="F202" s="57" t="s">
        <v>454</v>
      </c>
      <c r="G202" s="65"/>
      <c r="H202" s="63">
        <v>28</v>
      </c>
      <c r="I202" s="63">
        <v>12</v>
      </c>
      <c r="J202" s="63">
        <v>11</v>
      </c>
      <c r="K202" s="63">
        <f t="shared" si="6"/>
        <v>51</v>
      </c>
      <c r="L202" s="63" t="str">
        <f t="shared" si="7"/>
        <v>Đạt</v>
      </c>
      <c r="M202" s="63"/>
      <c r="N202" s="63"/>
      <c r="O202" s="63"/>
    </row>
    <row r="203" spans="1:15" ht="16.5" customHeight="1">
      <c r="A203" s="56">
        <v>239</v>
      </c>
      <c r="B203" s="58" t="s">
        <v>468</v>
      </c>
      <c r="C203" s="59" t="s">
        <v>469</v>
      </c>
      <c r="D203" s="60">
        <v>35481</v>
      </c>
      <c r="E203" s="61" t="s">
        <v>342</v>
      </c>
      <c r="F203" s="57" t="s">
        <v>454</v>
      </c>
      <c r="G203" s="65"/>
      <c r="H203" s="63">
        <v>38</v>
      </c>
      <c r="I203" s="63">
        <v>17</v>
      </c>
      <c r="J203" s="63">
        <v>12</v>
      </c>
      <c r="K203" s="63">
        <f t="shared" si="6"/>
        <v>67</v>
      </c>
      <c r="L203" s="63" t="str">
        <f t="shared" si="7"/>
        <v>Đạt</v>
      </c>
      <c r="M203" s="63"/>
      <c r="N203" s="63"/>
      <c r="O203" s="63"/>
    </row>
    <row r="204" spans="1:15" ht="16.5" customHeight="1">
      <c r="A204" s="56">
        <v>240</v>
      </c>
      <c r="B204" s="58" t="s">
        <v>332</v>
      </c>
      <c r="C204" s="59" t="s">
        <v>154</v>
      </c>
      <c r="D204" s="60">
        <v>35612</v>
      </c>
      <c r="E204" s="61" t="s">
        <v>21</v>
      </c>
      <c r="F204" s="57" t="s">
        <v>307</v>
      </c>
      <c r="G204" s="65"/>
      <c r="H204" s="63">
        <v>28</v>
      </c>
      <c r="I204" s="63">
        <v>17.5</v>
      </c>
      <c r="J204" s="63">
        <v>10</v>
      </c>
      <c r="K204" s="63">
        <f t="shared" si="6"/>
        <v>55.5</v>
      </c>
      <c r="L204" s="63" t="str">
        <f t="shared" si="7"/>
        <v>Đạt</v>
      </c>
      <c r="M204" s="63"/>
      <c r="N204" s="63"/>
      <c r="O204" s="63"/>
    </row>
    <row r="205" spans="1:15" ht="16.5" customHeight="1">
      <c r="A205" s="56">
        <v>241</v>
      </c>
      <c r="B205" s="58" t="s">
        <v>45</v>
      </c>
      <c r="C205" s="59" t="s">
        <v>154</v>
      </c>
      <c r="D205" s="60">
        <v>35445</v>
      </c>
      <c r="E205" s="61" t="s">
        <v>165</v>
      </c>
      <c r="F205" s="57" t="s">
        <v>278</v>
      </c>
      <c r="G205" s="65"/>
      <c r="H205" s="63">
        <v>23</v>
      </c>
      <c r="I205" s="63">
        <v>16.5</v>
      </c>
      <c r="J205" s="63">
        <v>11</v>
      </c>
      <c r="K205" s="63">
        <f t="shared" si="6"/>
        <v>50.5</v>
      </c>
      <c r="L205" s="63" t="str">
        <f t="shared" si="7"/>
        <v>Đạt</v>
      </c>
      <c r="M205" s="63"/>
      <c r="N205" s="63"/>
      <c r="O205" s="63"/>
    </row>
    <row r="206" spans="1:15" ht="16.5" customHeight="1">
      <c r="A206" s="56">
        <v>242</v>
      </c>
      <c r="B206" s="58" t="s">
        <v>187</v>
      </c>
      <c r="C206" s="59" t="s">
        <v>154</v>
      </c>
      <c r="D206" s="60">
        <v>35620</v>
      </c>
      <c r="E206" s="61" t="s">
        <v>21</v>
      </c>
      <c r="F206" s="57" t="s">
        <v>278</v>
      </c>
      <c r="G206" s="65"/>
      <c r="H206" s="63">
        <v>27</v>
      </c>
      <c r="I206" s="63">
        <v>16.5</v>
      </c>
      <c r="J206" s="63">
        <v>14</v>
      </c>
      <c r="K206" s="63">
        <f t="shared" si="6"/>
        <v>57.5</v>
      </c>
      <c r="L206" s="63" t="str">
        <f t="shared" si="7"/>
        <v>Đạt</v>
      </c>
      <c r="M206" s="63"/>
      <c r="N206" s="63"/>
      <c r="O206" s="63"/>
    </row>
    <row r="207" spans="1:15" ht="16.5" customHeight="1">
      <c r="A207" s="56">
        <v>243</v>
      </c>
      <c r="B207" s="58" t="s">
        <v>37</v>
      </c>
      <c r="C207" s="59" t="s">
        <v>420</v>
      </c>
      <c r="D207" s="60">
        <v>35387</v>
      </c>
      <c r="E207" s="61" t="s">
        <v>13</v>
      </c>
      <c r="F207" s="57" t="s">
        <v>278</v>
      </c>
      <c r="G207" s="65"/>
      <c r="H207" s="63">
        <v>19</v>
      </c>
      <c r="I207" s="63">
        <v>16</v>
      </c>
      <c r="J207" s="63">
        <v>15</v>
      </c>
      <c r="K207" s="63">
        <f t="shared" si="6"/>
        <v>50</v>
      </c>
      <c r="L207" s="63" t="str">
        <f t="shared" si="7"/>
        <v>Đạt</v>
      </c>
      <c r="M207" s="63"/>
      <c r="N207" s="63"/>
      <c r="O207" s="63"/>
    </row>
    <row r="208" spans="1:15" ht="16.5" customHeight="1">
      <c r="A208" s="56">
        <v>244</v>
      </c>
      <c r="B208" s="58" t="s">
        <v>333</v>
      </c>
      <c r="C208" s="59" t="s">
        <v>264</v>
      </c>
      <c r="D208" s="60">
        <v>35439</v>
      </c>
      <c r="E208" s="61" t="s">
        <v>9</v>
      </c>
      <c r="F208" s="57" t="s">
        <v>307</v>
      </c>
      <c r="G208" s="65"/>
      <c r="H208" s="63">
        <v>26</v>
      </c>
      <c r="I208" s="63">
        <v>18</v>
      </c>
      <c r="J208" s="63">
        <v>12</v>
      </c>
      <c r="K208" s="63">
        <f t="shared" si="6"/>
        <v>56</v>
      </c>
      <c r="L208" s="63" t="str">
        <f t="shared" si="7"/>
        <v>Đạt</v>
      </c>
      <c r="M208" s="63"/>
      <c r="N208" s="63"/>
      <c r="O208" s="63"/>
    </row>
    <row r="209" spans="1:15" ht="16.5" customHeight="1">
      <c r="A209" s="56">
        <v>245</v>
      </c>
      <c r="B209" s="58" t="s">
        <v>95</v>
      </c>
      <c r="C209" s="59" t="s">
        <v>80</v>
      </c>
      <c r="D209" s="60">
        <v>35768</v>
      </c>
      <c r="E209" s="61" t="s">
        <v>11</v>
      </c>
      <c r="F209" s="57" t="s">
        <v>454</v>
      </c>
      <c r="G209" s="65"/>
      <c r="H209" s="63">
        <v>26</v>
      </c>
      <c r="I209" s="63">
        <v>17</v>
      </c>
      <c r="J209" s="63">
        <v>13</v>
      </c>
      <c r="K209" s="63">
        <f t="shared" si="6"/>
        <v>56</v>
      </c>
      <c r="L209" s="63" t="str">
        <f t="shared" si="7"/>
        <v>Đạt</v>
      </c>
      <c r="M209" s="63"/>
      <c r="N209" s="63"/>
      <c r="O209" s="63"/>
    </row>
    <row r="210" spans="1:15" ht="16.5" customHeight="1">
      <c r="A210" s="56">
        <v>246</v>
      </c>
      <c r="B210" s="58" t="s">
        <v>402</v>
      </c>
      <c r="C210" s="59" t="s">
        <v>80</v>
      </c>
      <c r="D210" s="60">
        <v>35563</v>
      </c>
      <c r="E210" s="61" t="s">
        <v>11</v>
      </c>
      <c r="F210" s="57" t="s">
        <v>385</v>
      </c>
      <c r="G210" s="65"/>
      <c r="H210" s="63">
        <v>25</v>
      </c>
      <c r="I210" s="63">
        <v>16</v>
      </c>
      <c r="J210" s="63">
        <v>9</v>
      </c>
      <c r="K210" s="63">
        <f t="shared" si="6"/>
        <v>50</v>
      </c>
      <c r="L210" s="63" t="str">
        <f t="shared" si="7"/>
        <v>Đạt</v>
      </c>
      <c r="M210" s="63"/>
      <c r="N210" s="63"/>
      <c r="O210" s="63"/>
    </row>
    <row r="211" spans="1:15" ht="16.5" customHeight="1">
      <c r="A211" s="56">
        <v>247</v>
      </c>
      <c r="B211" s="58" t="s">
        <v>76</v>
      </c>
      <c r="C211" s="59" t="s">
        <v>80</v>
      </c>
      <c r="D211" s="60">
        <v>35258</v>
      </c>
      <c r="E211" s="61" t="s">
        <v>23</v>
      </c>
      <c r="F211" s="57" t="s">
        <v>385</v>
      </c>
      <c r="G211" s="65"/>
      <c r="H211" s="63">
        <v>42</v>
      </c>
      <c r="I211" s="63">
        <v>18</v>
      </c>
      <c r="J211" s="63">
        <v>9</v>
      </c>
      <c r="K211" s="63">
        <f t="shared" si="6"/>
        <v>69</v>
      </c>
      <c r="L211" s="63" t="str">
        <f t="shared" si="7"/>
        <v>Đạt</v>
      </c>
      <c r="M211" s="63"/>
      <c r="N211" s="63"/>
      <c r="O211" s="63"/>
    </row>
    <row r="212" spans="1:15" ht="16.5" customHeight="1">
      <c r="A212" s="56">
        <v>248</v>
      </c>
      <c r="B212" s="58" t="s">
        <v>146</v>
      </c>
      <c r="C212" s="59" t="s">
        <v>16</v>
      </c>
      <c r="D212" s="60">
        <v>35464</v>
      </c>
      <c r="E212" s="61" t="s">
        <v>21</v>
      </c>
      <c r="F212" s="57" t="s">
        <v>355</v>
      </c>
      <c r="G212" s="65"/>
      <c r="H212" s="63">
        <v>28</v>
      </c>
      <c r="I212" s="63">
        <v>16</v>
      </c>
      <c r="J212" s="63">
        <v>17</v>
      </c>
      <c r="K212" s="63">
        <f t="shared" si="6"/>
        <v>61</v>
      </c>
      <c r="L212" s="63" t="str">
        <f t="shared" si="7"/>
        <v>Đạt</v>
      </c>
      <c r="M212" s="63"/>
      <c r="N212" s="63"/>
      <c r="O212" s="63"/>
    </row>
    <row r="213" spans="1:15" ht="16.5" customHeight="1">
      <c r="A213" s="56">
        <v>249</v>
      </c>
      <c r="B213" s="58" t="s">
        <v>470</v>
      </c>
      <c r="C213" s="59" t="s">
        <v>271</v>
      </c>
      <c r="D213" s="60">
        <v>35226</v>
      </c>
      <c r="E213" s="61" t="s">
        <v>9</v>
      </c>
      <c r="F213" s="57" t="s">
        <v>454</v>
      </c>
      <c r="G213" s="65"/>
      <c r="H213" s="63">
        <v>37</v>
      </c>
      <c r="I213" s="63">
        <v>18</v>
      </c>
      <c r="J213" s="63">
        <v>17</v>
      </c>
      <c r="K213" s="63">
        <f t="shared" si="6"/>
        <v>72</v>
      </c>
      <c r="L213" s="63" t="str">
        <f t="shared" si="7"/>
        <v>Đạt</v>
      </c>
      <c r="M213" s="63"/>
      <c r="N213" s="63"/>
      <c r="O213" s="63"/>
    </row>
    <row r="214" spans="1:15" ht="16.5" customHeight="1">
      <c r="A214" s="56">
        <v>250</v>
      </c>
      <c r="B214" s="58" t="s">
        <v>441</v>
      </c>
      <c r="C214" s="59" t="s">
        <v>235</v>
      </c>
      <c r="D214" s="60">
        <v>35717</v>
      </c>
      <c r="E214" s="61" t="s">
        <v>21</v>
      </c>
      <c r="F214" s="57" t="s">
        <v>278</v>
      </c>
      <c r="G214" s="65"/>
      <c r="H214" s="63">
        <v>40</v>
      </c>
      <c r="I214" s="63">
        <v>17.5</v>
      </c>
      <c r="J214" s="63">
        <v>12</v>
      </c>
      <c r="K214" s="63">
        <f t="shared" si="6"/>
        <v>69.5</v>
      </c>
      <c r="L214" s="63" t="str">
        <f t="shared" si="7"/>
        <v>Đạt</v>
      </c>
      <c r="M214" s="63"/>
      <c r="N214" s="63"/>
      <c r="O214" s="63"/>
    </row>
    <row r="215" spans="1:15" ht="16.5" customHeight="1">
      <c r="A215" s="56">
        <v>252</v>
      </c>
      <c r="B215" s="58" t="s">
        <v>334</v>
      </c>
      <c r="C215" s="59" t="s">
        <v>65</v>
      </c>
      <c r="D215" s="60">
        <v>35258</v>
      </c>
      <c r="E215" s="61" t="s">
        <v>9</v>
      </c>
      <c r="F215" s="57" t="s">
        <v>307</v>
      </c>
      <c r="G215" s="65"/>
      <c r="H215" s="63">
        <v>25</v>
      </c>
      <c r="I215" s="63">
        <v>18</v>
      </c>
      <c r="J215" s="63">
        <v>8</v>
      </c>
      <c r="K215" s="63">
        <f t="shared" si="6"/>
        <v>51</v>
      </c>
      <c r="L215" s="63" t="str">
        <f t="shared" si="7"/>
        <v>Đạt</v>
      </c>
      <c r="M215" s="63"/>
      <c r="N215" s="63"/>
      <c r="O215" s="63"/>
    </row>
    <row r="216" spans="1:15" ht="16.5" customHeight="1">
      <c r="A216" s="56">
        <v>253</v>
      </c>
      <c r="B216" s="58" t="s">
        <v>471</v>
      </c>
      <c r="C216" s="59" t="s">
        <v>66</v>
      </c>
      <c r="D216" s="60">
        <v>35471</v>
      </c>
      <c r="E216" s="61" t="s">
        <v>342</v>
      </c>
      <c r="F216" s="57" t="s">
        <v>454</v>
      </c>
      <c r="G216" s="65"/>
      <c r="H216" s="63">
        <v>41</v>
      </c>
      <c r="I216" s="63">
        <v>17</v>
      </c>
      <c r="J216" s="63">
        <v>12</v>
      </c>
      <c r="K216" s="63">
        <f t="shared" si="6"/>
        <v>70</v>
      </c>
      <c r="L216" s="63" t="str">
        <f t="shared" si="7"/>
        <v>Đạt</v>
      </c>
      <c r="M216" s="63"/>
      <c r="N216" s="63"/>
      <c r="O216" s="63"/>
    </row>
    <row r="217" spans="1:15" ht="16.5" customHeight="1">
      <c r="A217" s="56">
        <v>254</v>
      </c>
      <c r="B217" s="58" t="s">
        <v>92</v>
      </c>
      <c r="C217" s="59" t="s">
        <v>66</v>
      </c>
      <c r="D217" s="60">
        <v>35623</v>
      </c>
      <c r="E217" s="61" t="s">
        <v>23</v>
      </c>
      <c r="F217" s="57" t="s">
        <v>339</v>
      </c>
      <c r="G217" s="65"/>
      <c r="H217" s="63">
        <v>39</v>
      </c>
      <c r="I217" s="63">
        <v>18</v>
      </c>
      <c r="J217" s="63">
        <v>8</v>
      </c>
      <c r="K217" s="63">
        <f t="shared" si="6"/>
        <v>65</v>
      </c>
      <c r="L217" s="63" t="str">
        <f t="shared" si="7"/>
        <v>Đạt</v>
      </c>
      <c r="M217" s="63"/>
      <c r="N217" s="63"/>
      <c r="O217" s="63"/>
    </row>
    <row r="218" spans="1:15" ht="16.5" customHeight="1">
      <c r="A218" s="56">
        <v>255</v>
      </c>
      <c r="B218" s="58" t="s">
        <v>354</v>
      </c>
      <c r="C218" s="59" t="s">
        <v>66</v>
      </c>
      <c r="D218" s="60">
        <v>35471</v>
      </c>
      <c r="E218" s="61" t="s">
        <v>23</v>
      </c>
      <c r="F218" s="57" t="s">
        <v>339</v>
      </c>
      <c r="G218" s="65"/>
      <c r="H218" s="63">
        <v>38</v>
      </c>
      <c r="I218" s="63">
        <v>15</v>
      </c>
      <c r="J218" s="63">
        <v>10</v>
      </c>
      <c r="K218" s="63">
        <f t="shared" si="6"/>
        <v>63</v>
      </c>
      <c r="L218" s="63" t="str">
        <f t="shared" si="7"/>
        <v>Đạt</v>
      </c>
      <c r="M218" s="63"/>
      <c r="N218" s="63"/>
      <c r="O218" s="63"/>
    </row>
    <row r="219" spans="1:15" ht="16.5" customHeight="1">
      <c r="A219" s="56">
        <v>256</v>
      </c>
      <c r="B219" s="58" t="s">
        <v>472</v>
      </c>
      <c r="C219" s="59" t="s">
        <v>473</v>
      </c>
      <c r="D219" s="60">
        <v>35683</v>
      </c>
      <c r="E219" s="61" t="s">
        <v>22</v>
      </c>
      <c r="F219" s="57" t="s">
        <v>454</v>
      </c>
      <c r="G219" s="65"/>
      <c r="H219" s="63">
        <v>32</v>
      </c>
      <c r="I219" s="63">
        <v>19</v>
      </c>
      <c r="J219" s="63">
        <v>8</v>
      </c>
      <c r="K219" s="63">
        <f t="shared" si="6"/>
        <v>59</v>
      </c>
      <c r="L219" s="63" t="str">
        <f t="shared" si="7"/>
        <v>Đạt</v>
      </c>
      <c r="M219" s="63"/>
      <c r="N219" s="63"/>
      <c r="O219" s="63"/>
    </row>
    <row r="220" spans="1:15" ht="16.5" customHeight="1">
      <c r="A220" s="56">
        <v>257</v>
      </c>
      <c r="B220" s="58" t="s">
        <v>26</v>
      </c>
      <c r="C220" s="59" t="s">
        <v>336</v>
      </c>
      <c r="D220" s="60">
        <v>35685</v>
      </c>
      <c r="E220" s="61" t="s">
        <v>8</v>
      </c>
      <c r="F220" s="57" t="s">
        <v>454</v>
      </c>
      <c r="G220" s="65"/>
      <c r="H220" s="63">
        <v>36</v>
      </c>
      <c r="I220" s="63">
        <v>19</v>
      </c>
      <c r="J220" s="63">
        <v>6</v>
      </c>
      <c r="K220" s="63">
        <f t="shared" si="6"/>
        <v>61</v>
      </c>
      <c r="L220" s="63" t="str">
        <f t="shared" si="7"/>
        <v>Đạt</v>
      </c>
      <c r="M220" s="63"/>
      <c r="N220" s="63"/>
      <c r="O220" s="63"/>
    </row>
    <row r="221" spans="1:15" ht="16.5" customHeight="1">
      <c r="A221" s="56">
        <v>258</v>
      </c>
      <c r="B221" s="58" t="s">
        <v>56</v>
      </c>
      <c r="C221" s="59" t="s">
        <v>336</v>
      </c>
      <c r="D221" s="60">
        <v>35663</v>
      </c>
      <c r="E221" s="61" t="s">
        <v>11</v>
      </c>
      <c r="F221" s="57" t="s">
        <v>474</v>
      </c>
      <c r="G221" s="65"/>
      <c r="H221" s="63">
        <v>52</v>
      </c>
      <c r="I221" s="63">
        <v>18</v>
      </c>
      <c r="J221" s="63">
        <v>10</v>
      </c>
      <c r="K221" s="63">
        <f t="shared" ref="K221:K225" si="8">SUM(H221:J221)</f>
        <v>80</v>
      </c>
      <c r="L221" s="63" t="str">
        <f t="shared" ref="L221:L224" si="9">IF(AND(K221&gt;=50,H221&gt;=60*3/10,I221&gt;=20*3/10,J221&gt;=20*3/10),"Đạt","Không đạt")</f>
        <v>Đạt</v>
      </c>
      <c r="M221" s="63"/>
      <c r="N221" s="63"/>
      <c r="O221" s="63"/>
    </row>
    <row r="222" spans="1:15" ht="16.5" customHeight="1">
      <c r="A222" s="56">
        <v>259</v>
      </c>
      <c r="B222" s="58" t="s">
        <v>451</v>
      </c>
      <c r="C222" s="59" t="s">
        <v>336</v>
      </c>
      <c r="D222" s="60">
        <v>35497</v>
      </c>
      <c r="E222" s="61" t="s">
        <v>9</v>
      </c>
      <c r="F222" s="57" t="s">
        <v>443</v>
      </c>
      <c r="G222" s="65"/>
      <c r="H222" s="63">
        <v>30</v>
      </c>
      <c r="I222" s="63">
        <v>18</v>
      </c>
      <c r="J222" s="63">
        <v>8</v>
      </c>
      <c r="K222" s="63">
        <f t="shared" si="8"/>
        <v>56</v>
      </c>
      <c r="L222" s="63" t="str">
        <f t="shared" si="9"/>
        <v>Đạt</v>
      </c>
      <c r="M222" s="63"/>
      <c r="N222" s="63"/>
      <c r="O222" s="63"/>
    </row>
    <row r="223" spans="1:15" ht="16.5" customHeight="1">
      <c r="A223" s="56">
        <v>260</v>
      </c>
      <c r="B223" s="58" t="s">
        <v>335</v>
      </c>
      <c r="C223" s="59" t="s">
        <v>336</v>
      </c>
      <c r="D223" s="60">
        <v>35450</v>
      </c>
      <c r="E223" s="61" t="s">
        <v>9</v>
      </c>
      <c r="F223" s="57" t="s">
        <v>307</v>
      </c>
      <c r="G223" s="65"/>
      <c r="H223" s="63">
        <v>44</v>
      </c>
      <c r="I223" s="63">
        <v>18.5</v>
      </c>
      <c r="J223" s="63">
        <v>16</v>
      </c>
      <c r="K223" s="63">
        <f t="shared" si="8"/>
        <v>78.5</v>
      </c>
      <c r="L223" s="63" t="str">
        <f t="shared" si="9"/>
        <v>Đạt</v>
      </c>
      <c r="M223" s="63"/>
      <c r="N223" s="63"/>
      <c r="O223" s="63"/>
    </row>
    <row r="224" spans="1:15" ht="16.5" customHeight="1">
      <c r="A224" s="56">
        <v>261</v>
      </c>
      <c r="B224" s="58" t="s">
        <v>403</v>
      </c>
      <c r="C224" s="59" t="s">
        <v>18</v>
      </c>
      <c r="D224" s="60">
        <v>35293</v>
      </c>
      <c r="E224" s="61" t="s">
        <v>13</v>
      </c>
      <c r="F224" s="57" t="s">
        <v>385</v>
      </c>
      <c r="G224" s="65"/>
      <c r="H224" s="63">
        <v>46</v>
      </c>
      <c r="I224" s="63">
        <v>18</v>
      </c>
      <c r="J224" s="63">
        <v>18</v>
      </c>
      <c r="K224" s="63">
        <f t="shared" si="8"/>
        <v>82</v>
      </c>
      <c r="L224" s="63" t="str">
        <f t="shared" si="9"/>
        <v>Đạt</v>
      </c>
      <c r="M224" s="63"/>
      <c r="N224" s="63"/>
      <c r="O224" s="63"/>
    </row>
    <row r="225" spans="1:15" ht="16.5" customHeight="1">
      <c r="A225" s="56">
        <v>262</v>
      </c>
      <c r="B225" s="58" t="s">
        <v>382</v>
      </c>
      <c r="C225" s="59" t="s">
        <v>18</v>
      </c>
      <c r="D225" s="60">
        <v>35444</v>
      </c>
      <c r="E225" s="61" t="s">
        <v>22</v>
      </c>
      <c r="F225" s="57" t="s">
        <v>355</v>
      </c>
      <c r="G225" s="65"/>
      <c r="H225" s="63">
        <v>50</v>
      </c>
      <c r="I225" s="63">
        <v>19</v>
      </c>
      <c r="J225" s="63">
        <v>18</v>
      </c>
      <c r="K225" s="63">
        <f t="shared" si="8"/>
        <v>87</v>
      </c>
      <c r="L225" s="63" t="str">
        <f>IF(AND(K225&gt;=50,H225&gt;=60*3/10,I225&gt;=20*3/10,J225&gt;=20*3/10),"Đạt","Không đạt")</f>
        <v>Đạt</v>
      </c>
      <c r="M225" s="63"/>
      <c r="N225" s="63"/>
      <c r="O225" s="63"/>
    </row>
    <row r="227" spans="1:15" ht="15.75">
      <c r="B227" s="146" t="s">
        <v>697</v>
      </c>
      <c r="C227" s="147"/>
      <c r="D227" s="148"/>
      <c r="E227" s="149"/>
      <c r="F227" s="146"/>
      <c r="G227" s="146"/>
      <c r="H227" s="150">
        <v>219</v>
      </c>
    </row>
    <row r="229" spans="1:15">
      <c r="C229" s="78"/>
      <c r="D229" s="79"/>
      <c r="E229" s="110"/>
      <c r="F229" s="80"/>
    </row>
    <row r="230" spans="1:15">
      <c r="C230" s="78"/>
      <c r="D230" s="79"/>
      <c r="E230" s="110"/>
      <c r="F230" s="80"/>
    </row>
    <row r="231" spans="1:15">
      <c r="J231" s="123" t="s">
        <v>698</v>
      </c>
      <c r="K231" s="123"/>
      <c r="L231" s="123"/>
      <c r="M231" s="123"/>
      <c r="N231" s="123"/>
      <c r="O231" s="123"/>
    </row>
    <row r="232" spans="1:15">
      <c r="B232" s="123" t="s">
        <v>515</v>
      </c>
      <c r="C232" s="123"/>
      <c r="J232" s="123"/>
      <c r="K232" s="123"/>
      <c r="L232" s="123"/>
      <c r="M232" s="123"/>
      <c r="N232" s="123"/>
      <c r="O232" s="123"/>
    </row>
    <row r="233" spans="1:15">
      <c r="J233" s="78"/>
      <c r="K233" s="78"/>
      <c r="L233" s="78"/>
      <c r="M233" s="78"/>
      <c r="N233" s="78"/>
      <c r="O233" s="78"/>
    </row>
    <row r="234" spans="1:15">
      <c r="J234" s="78"/>
      <c r="K234" s="123" t="s">
        <v>704</v>
      </c>
      <c r="L234" s="123"/>
      <c r="M234" s="123"/>
      <c r="N234" s="123"/>
      <c r="O234" s="78"/>
    </row>
    <row r="235" spans="1:15">
      <c r="J235" s="78"/>
      <c r="K235" s="78"/>
      <c r="L235" s="78"/>
      <c r="M235" s="78"/>
      <c r="N235" s="78"/>
      <c r="O235" s="78"/>
    </row>
    <row r="236" spans="1:15">
      <c r="J236" s="78"/>
      <c r="K236" s="123" t="s">
        <v>703</v>
      </c>
      <c r="L236" s="123"/>
      <c r="M236" s="123"/>
      <c r="N236" s="123"/>
      <c r="O236" s="78"/>
    </row>
  </sheetData>
  <autoFilter ref="A6:O6">
    <filterColumn colId="1" showButton="0"/>
  </autoFilter>
  <mergeCells count="16">
    <mergeCell ref="J231:O231"/>
    <mergeCell ref="B232:C232"/>
    <mergeCell ref="J232:O232"/>
    <mergeCell ref="K234:N234"/>
    <mergeCell ref="K236:N236"/>
    <mergeCell ref="A2:O2"/>
    <mergeCell ref="A3:O3"/>
    <mergeCell ref="A5:A6"/>
    <mergeCell ref="B5:C6"/>
    <mergeCell ref="D5:D6"/>
    <mergeCell ref="E5:E6"/>
    <mergeCell ref="F5:F6"/>
    <mergeCell ref="H5:J5"/>
    <mergeCell ref="K5:K6"/>
    <mergeCell ref="L5:L6"/>
    <mergeCell ref="M5:O5"/>
  </mergeCells>
  <pageMargins left="0.5" right="0.25" top="0.5" bottom="0.31" header="0.3" footer="0.16"/>
  <pageSetup paperSize="9" orientation="landscape" verticalDpi="12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3"/>
  <sheetViews>
    <sheetView tabSelected="1" topLeftCell="A274" zoomScale="148" zoomScaleNormal="148" workbookViewId="0">
      <selection activeCell="K286" sqref="K286"/>
    </sheetView>
  </sheetViews>
  <sheetFormatPr defaultRowHeight="15"/>
  <cols>
    <col min="1" max="1" width="5.140625" style="45" bestFit="1" customWidth="1"/>
    <col min="2" max="2" width="18.5703125" style="45" bestFit="1" customWidth="1"/>
    <col min="3" max="3" width="9.85546875" style="45" customWidth="1"/>
    <col min="4" max="4" width="9.140625" style="44" customWidth="1"/>
    <col min="5" max="5" width="16.140625" style="74" customWidth="1"/>
    <col min="6" max="6" width="8.85546875" style="45" bestFit="1" customWidth="1"/>
    <col min="7" max="7" width="10.42578125" style="45" hidden="1" customWidth="1"/>
    <col min="8" max="8" width="7.7109375" style="45" customWidth="1"/>
    <col min="9" max="9" width="8.42578125" style="45" bestFit="1" customWidth="1"/>
    <col min="10" max="11" width="7.7109375" style="45" customWidth="1"/>
    <col min="12" max="12" width="11.5703125" style="45" bestFit="1" customWidth="1"/>
    <col min="13" max="13" width="5.42578125" style="45" bestFit="1" customWidth="1"/>
    <col min="14" max="14" width="8.42578125" style="45" bestFit="1" customWidth="1"/>
    <col min="15" max="15" width="7.7109375" style="45" customWidth="1"/>
    <col min="16" max="16384" width="9.140625" style="45"/>
  </cols>
  <sheetData>
    <row r="1" spans="1:15">
      <c r="A1" s="122" t="s">
        <v>103</v>
      </c>
      <c r="B1" s="122"/>
      <c r="C1" s="122"/>
      <c r="E1" s="123" t="s">
        <v>105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>
      <c r="A2" s="123" t="s">
        <v>104</v>
      </c>
      <c r="B2" s="123"/>
      <c r="C2" s="123"/>
      <c r="E2" s="123" t="s">
        <v>106</v>
      </c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>
      <c r="A3" s="123" t="s">
        <v>102</v>
      </c>
      <c r="B3" s="123"/>
      <c r="C3" s="123"/>
      <c r="F3" s="46"/>
      <c r="G3" s="46"/>
    </row>
    <row r="5" spans="1:15" ht="37.5" customHeight="1">
      <c r="A5" s="120" t="s">
        <v>501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5" ht="18.75">
      <c r="A6" s="121" t="s">
        <v>500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1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3.25" customHeight="1">
      <c r="A8" s="125" t="s">
        <v>0</v>
      </c>
      <c r="B8" s="127" t="s">
        <v>1</v>
      </c>
      <c r="C8" s="128"/>
      <c r="D8" s="131" t="s">
        <v>2</v>
      </c>
      <c r="E8" s="125" t="s">
        <v>3</v>
      </c>
      <c r="F8" s="125" t="s">
        <v>4</v>
      </c>
      <c r="G8" s="73" t="s">
        <v>107</v>
      </c>
      <c r="H8" s="133" t="s">
        <v>303</v>
      </c>
      <c r="I8" s="133"/>
      <c r="J8" s="133"/>
      <c r="K8" s="133" t="s">
        <v>505</v>
      </c>
      <c r="L8" s="133" t="s">
        <v>506</v>
      </c>
      <c r="M8" s="133" t="s">
        <v>507</v>
      </c>
      <c r="N8" s="133"/>
      <c r="O8" s="133"/>
    </row>
    <row r="9" spans="1:15" ht="23.25" customHeight="1">
      <c r="A9" s="126"/>
      <c r="B9" s="129"/>
      <c r="C9" s="130"/>
      <c r="D9" s="132"/>
      <c r="E9" s="126"/>
      <c r="F9" s="126"/>
      <c r="G9" s="47"/>
      <c r="H9" s="76" t="s">
        <v>502</v>
      </c>
      <c r="I9" s="76" t="s">
        <v>503</v>
      </c>
      <c r="J9" s="76" t="s">
        <v>504</v>
      </c>
      <c r="K9" s="133"/>
      <c r="L9" s="133"/>
      <c r="M9" s="76" t="s">
        <v>502</v>
      </c>
      <c r="N9" s="76" t="s">
        <v>503</v>
      </c>
      <c r="O9" s="76" t="s">
        <v>504</v>
      </c>
    </row>
    <row r="10" spans="1:15" ht="16.5">
      <c r="A10" s="48">
        <v>1</v>
      </c>
      <c r="B10" s="49" t="s">
        <v>452</v>
      </c>
      <c r="C10" s="50" t="s">
        <v>453</v>
      </c>
      <c r="D10" s="51">
        <v>35564</v>
      </c>
      <c r="E10" s="52" t="s">
        <v>9</v>
      </c>
      <c r="F10" s="53" t="s">
        <v>454</v>
      </c>
      <c r="G10" s="54"/>
      <c r="H10" s="55">
        <v>33</v>
      </c>
      <c r="I10" s="55">
        <v>8.5</v>
      </c>
      <c r="J10" s="55">
        <v>14</v>
      </c>
      <c r="K10" s="55">
        <f>SUM(H10:J10)</f>
        <v>55.5</v>
      </c>
      <c r="L10" s="55" t="str">
        <f>IF(AND(K10&gt;=50,H10&gt;=60*3/10,I10&gt;=20*3/10,J10&gt;=20*3/10),"Đạt","Không đạt")</f>
        <v>Đạt</v>
      </c>
      <c r="M10" s="55"/>
      <c r="N10" s="55"/>
      <c r="O10" s="55"/>
    </row>
    <row r="11" spans="1:15" ht="16.5">
      <c r="A11" s="56">
        <v>2</v>
      </c>
      <c r="B11" s="58" t="s">
        <v>176</v>
      </c>
      <c r="C11" s="59" t="s">
        <v>7</v>
      </c>
      <c r="D11" s="60">
        <v>35568</v>
      </c>
      <c r="E11" s="61" t="s">
        <v>11</v>
      </c>
      <c r="F11" s="57" t="s">
        <v>307</v>
      </c>
      <c r="G11" s="62"/>
      <c r="H11" s="63">
        <v>16</v>
      </c>
      <c r="I11" s="63">
        <v>18</v>
      </c>
      <c r="J11" s="63">
        <v>19</v>
      </c>
      <c r="K11" s="63">
        <f t="shared" ref="K11:K74" si="0">SUM(H11:J11)</f>
        <v>53</v>
      </c>
      <c r="L11" s="63" t="str">
        <f t="shared" ref="L11:L74" si="1">IF(AND(K11&gt;=50,H11&gt;=60*3/10,I11&gt;=20*3/10,J11&gt;=20*3/10),"Đạt","Không đạt")</f>
        <v>Không đạt</v>
      </c>
      <c r="M11" s="63"/>
      <c r="N11" s="63"/>
      <c r="O11" s="63"/>
    </row>
    <row r="12" spans="1:15" ht="16.5">
      <c r="A12" s="56">
        <v>3</v>
      </c>
      <c r="B12" s="58" t="s">
        <v>308</v>
      </c>
      <c r="C12" s="59" t="s">
        <v>7</v>
      </c>
      <c r="D12" s="60">
        <v>35544</v>
      </c>
      <c r="E12" s="61" t="s">
        <v>21</v>
      </c>
      <c r="F12" s="57" t="s">
        <v>307</v>
      </c>
      <c r="G12" s="62"/>
      <c r="H12" s="77">
        <v>37</v>
      </c>
      <c r="I12" s="77">
        <v>18</v>
      </c>
      <c r="J12" s="77">
        <v>13</v>
      </c>
      <c r="K12" s="63">
        <f t="shared" si="0"/>
        <v>68</v>
      </c>
      <c r="L12" s="63" t="str">
        <f t="shared" si="1"/>
        <v>Đạt</v>
      </c>
      <c r="M12" s="63"/>
      <c r="N12" s="63"/>
      <c r="O12" s="63"/>
    </row>
    <row r="13" spans="1:15" ht="16.5">
      <c r="A13" s="56">
        <v>4</v>
      </c>
      <c r="B13" s="58" t="s">
        <v>404</v>
      </c>
      <c r="C13" s="59" t="s">
        <v>405</v>
      </c>
      <c r="D13" s="60">
        <v>35570</v>
      </c>
      <c r="E13" s="61" t="s">
        <v>21</v>
      </c>
      <c r="F13" s="57" t="s">
        <v>278</v>
      </c>
      <c r="G13" s="62"/>
      <c r="H13" s="63">
        <v>19</v>
      </c>
      <c r="I13" s="63">
        <v>17</v>
      </c>
      <c r="J13" s="63">
        <v>13</v>
      </c>
      <c r="K13" s="63">
        <f t="shared" si="0"/>
        <v>49</v>
      </c>
      <c r="L13" s="63" t="str">
        <f t="shared" si="1"/>
        <v>Không đạt</v>
      </c>
      <c r="M13" s="63"/>
      <c r="N13" s="63"/>
      <c r="O13" s="63"/>
    </row>
    <row r="14" spans="1:15" ht="16.5">
      <c r="A14" s="56">
        <v>5</v>
      </c>
      <c r="B14" s="58" t="s">
        <v>441</v>
      </c>
      <c r="C14" s="59" t="s">
        <v>182</v>
      </c>
      <c r="D14" s="60">
        <v>35557</v>
      </c>
      <c r="E14" s="61" t="s">
        <v>69</v>
      </c>
      <c r="F14" s="57" t="s">
        <v>443</v>
      </c>
      <c r="G14" s="62"/>
      <c r="H14" s="63">
        <v>31</v>
      </c>
      <c r="I14" s="63">
        <v>7.5</v>
      </c>
      <c r="J14" s="63">
        <v>16</v>
      </c>
      <c r="K14" s="63">
        <f t="shared" si="0"/>
        <v>54.5</v>
      </c>
      <c r="L14" s="63" t="str">
        <f t="shared" si="1"/>
        <v>Đạt</v>
      </c>
      <c r="M14" s="63"/>
      <c r="N14" s="63"/>
      <c r="O14" s="63"/>
    </row>
    <row r="15" spans="1:15" ht="16.5">
      <c r="A15" s="56">
        <v>6</v>
      </c>
      <c r="B15" s="58" t="s">
        <v>143</v>
      </c>
      <c r="C15" s="59" t="s">
        <v>356</v>
      </c>
      <c r="D15" s="60">
        <v>35659</v>
      </c>
      <c r="E15" s="61" t="s">
        <v>9</v>
      </c>
      <c r="F15" s="57" t="s">
        <v>355</v>
      </c>
      <c r="G15" s="62"/>
      <c r="H15" s="63">
        <v>10</v>
      </c>
      <c r="I15" s="63">
        <v>5.5</v>
      </c>
      <c r="J15" s="63">
        <v>11</v>
      </c>
      <c r="K15" s="63">
        <f t="shared" si="0"/>
        <v>26.5</v>
      </c>
      <c r="L15" s="63" t="str">
        <f t="shared" si="1"/>
        <v>Không đạt</v>
      </c>
      <c r="M15" s="63"/>
      <c r="N15" s="63"/>
      <c r="O15" s="63"/>
    </row>
    <row r="16" spans="1:15" ht="16.5">
      <c r="A16" s="56">
        <v>7</v>
      </c>
      <c r="B16" s="58" t="s">
        <v>171</v>
      </c>
      <c r="C16" s="59" t="s">
        <v>67</v>
      </c>
      <c r="D16" s="60">
        <v>35776</v>
      </c>
      <c r="E16" s="61" t="s">
        <v>406</v>
      </c>
      <c r="F16" s="57" t="s">
        <v>278</v>
      </c>
      <c r="G16" s="62"/>
      <c r="H16" s="63">
        <v>19</v>
      </c>
      <c r="I16" s="63">
        <v>5.5</v>
      </c>
      <c r="J16" s="63">
        <v>14</v>
      </c>
      <c r="K16" s="63">
        <f t="shared" si="0"/>
        <v>38.5</v>
      </c>
      <c r="L16" s="63" t="str">
        <f t="shared" si="1"/>
        <v>Không đạt</v>
      </c>
      <c r="M16" s="63"/>
      <c r="N16" s="63"/>
      <c r="O16" s="63"/>
    </row>
    <row r="17" spans="1:15" ht="16.5">
      <c r="A17" s="56">
        <v>8</v>
      </c>
      <c r="B17" s="58" t="s">
        <v>259</v>
      </c>
      <c r="C17" s="59" t="s">
        <v>67</v>
      </c>
      <c r="D17" s="60">
        <v>35565</v>
      </c>
      <c r="E17" s="61" t="s">
        <v>165</v>
      </c>
      <c r="F17" s="57" t="s">
        <v>307</v>
      </c>
      <c r="G17" s="62"/>
      <c r="H17" s="63">
        <v>21</v>
      </c>
      <c r="I17" s="63">
        <v>5.5</v>
      </c>
      <c r="J17" s="63">
        <v>11</v>
      </c>
      <c r="K17" s="63">
        <f t="shared" si="0"/>
        <v>37.5</v>
      </c>
      <c r="L17" s="63" t="str">
        <f t="shared" si="1"/>
        <v>Không đạt</v>
      </c>
      <c r="M17" s="63"/>
      <c r="N17" s="63"/>
      <c r="O17" s="63"/>
    </row>
    <row r="18" spans="1:15" ht="16.5">
      <c r="A18" s="56">
        <v>9</v>
      </c>
      <c r="B18" s="58" t="s">
        <v>259</v>
      </c>
      <c r="C18" s="59" t="s">
        <v>67</v>
      </c>
      <c r="D18" s="60">
        <v>35445</v>
      </c>
      <c r="E18" s="61" t="s">
        <v>9</v>
      </c>
      <c r="F18" s="57" t="s">
        <v>278</v>
      </c>
      <c r="G18" s="62"/>
      <c r="H18" s="63">
        <v>8</v>
      </c>
      <c r="I18" s="63">
        <v>4</v>
      </c>
      <c r="J18" s="63">
        <v>8</v>
      </c>
      <c r="K18" s="63">
        <f t="shared" si="0"/>
        <v>20</v>
      </c>
      <c r="L18" s="63" t="str">
        <f t="shared" si="1"/>
        <v>Không đạt</v>
      </c>
      <c r="M18" s="63"/>
      <c r="N18" s="63"/>
      <c r="O18" s="63"/>
    </row>
    <row r="19" spans="1:15" ht="16.5">
      <c r="A19" s="56">
        <v>10</v>
      </c>
      <c r="B19" s="58" t="s">
        <v>180</v>
      </c>
      <c r="C19" s="59" t="s">
        <v>485</v>
      </c>
      <c r="D19" s="60">
        <v>35474</v>
      </c>
      <c r="E19" s="61" t="s">
        <v>486</v>
      </c>
      <c r="F19" s="57" t="s">
        <v>487</v>
      </c>
      <c r="G19" s="62"/>
      <c r="H19" s="63">
        <v>33</v>
      </c>
      <c r="I19" s="63">
        <v>4.5</v>
      </c>
      <c r="J19" s="63">
        <v>16</v>
      </c>
      <c r="K19" s="63">
        <f t="shared" si="0"/>
        <v>53.5</v>
      </c>
      <c r="L19" s="63" t="str">
        <f t="shared" si="1"/>
        <v>Không đạt</v>
      </c>
      <c r="M19" s="63"/>
      <c r="N19" s="63"/>
      <c r="O19" s="63"/>
    </row>
    <row r="20" spans="1:15" ht="16.5">
      <c r="A20" s="56">
        <v>11</v>
      </c>
      <c r="B20" s="58" t="s">
        <v>340</v>
      </c>
      <c r="C20" s="59" t="s">
        <v>142</v>
      </c>
      <c r="D20" s="60">
        <v>35761</v>
      </c>
      <c r="E20" s="61" t="s">
        <v>23</v>
      </c>
      <c r="F20" s="57" t="s">
        <v>339</v>
      </c>
      <c r="G20" s="62"/>
      <c r="H20" s="63">
        <v>45</v>
      </c>
      <c r="I20" s="63">
        <v>20</v>
      </c>
      <c r="J20" s="63">
        <v>18</v>
      </c>
      <c r="K20" s="63">
        <f t="shared" si="0"/>
        <v>83</v>
      </c>
      <c r="L20" s="63" t="str">
        <f t="shared" si="1"/>
        <v>Đạt</v>
      </c>
      <c r="M20" s="63"/>
      <c r="N20" s="63"/>
      <c r="O20" s="63"/>
    </row>
    <row r="21" spans="1:15" ht="16.5">
      <c r="A21" s="56">
        <v>12</v>
      </c>
      <c r="B21" s="58" t="s">
        <v>91</v>
      </c>
      <c r="C21" s="59" t="s">
        <v>155</v>
      </c>
      <c r="D21" s="60">
        <v>35724</v>
      </c>
      <c r="E21" s="61" t="s">
        <v>97</v>
      </c>
      <c r="F21" s="57" t="s">
        <v>278</v>
      </c>
      <c r="G21" s="62"/>
      <c r="H21" s="63">
        <v>33</v>
      </c>
      <c r="I21" s="63">
        <v>9.5</v>
      </c>
      <c r="J21" s="63">
        <v>15</v>
      </c>
      <c r="K21" s="63">
        <f t="shared" si="0"/>
        <v>57.5</v>
      </c>
      <c r="L21" s="63" t="str">
        <f t="shared" si="1"/>
        <v>Đạt</v>
      </c>
      <c r="M21" s="63"/>
      <c r="N21" s="63"/>
      <c r="O21" s="63"/>
    </row>
    <row r="22" spans="1:15" ht="16.5">
      <c r="A22" s="56">
        <v>13</v>
      </c>
      <c r="B22" s="58" t="s">
        <v>444</v>
      </c>
      <c r="C22" s="59" t="s">
        <v>155</v>
      </c>
      <c r="D22" s="60">
        <v>35579</v>
      </c>
      <c r="E22" s="61" t="s">
        <v>9</v>
      </c>
      <c r="F22" s="57" t="s">
        <v>443</v>
      </c>
      <c r="G22" s="62"/>
      <c r="H22" s="63">
        <v>26</v>
      </c>
      <c r="I22" s="63">
        <v>17</v>
      </c>
      <c r="J22" s="63">
        <v>12</v>
      </c>
      <c r="K22" s="63">
        <f t="shared" si="0"/>
        <v>55</v>
      </c>
      <c r="L22" s="63" t="str">
        <f t="shared" si="1"/>
        <v>Đạt</v>
      </c>
      <c r="M22" s="63"/>
      <c r="N22" s="63"/>
      <c r="O22" s="63"/>
    </row>
    <row r="23" spans="1:15" ht="16.5">
      <c r="A23" s="56">
        <v>14</v>
      </c>
      <c r="B23" s="58" t="s">
        <v>383</v>
      </c>
      <c r="C23" s="59" t="s">
        <v>384</v>
      </c>
      <c r="D23" s="60">
        <v>35179</v>
      </c>
      <c r="E23" s="61" t="s">
        <v>9</v>
      </c>
      <c r="F23" s="57" t="s">
        <v>385</v>
      </c>
      <c r="G23" s="62"/>
      <c r="H23" s="63">
        <v>40</v>
      </c>
      <c r="I23" s="63">
        <v>16.5</v>
      </c>
      <c r="J23" s="63">
        <v>12</v>
      </c>
      <c r="K23" s="63">
        <f t="shared" si="0"/>
        <v>68.5</v>
      </c>
      <c r="L23" s="63" t="str">
        <f t="shared" si="1"/>
        <v>Đạt</v>
      </c>
      <c r="M23" s="63"/>
      <c r="N23" s="63"/>
      <c r="O23" s="63"/>
    </row>
    <row r="24" spans="1:15" ht="16.5">
      <c r="A24" s="56">
        <v>15</v>
      </c>
      <c r="B24" s="58" t="s">
        <v>168</v>
      </c>
      <c r="C24" s="59" t="s">
        <v>30</v>
      </c>
      <c r="D24" s="60">
        <v>35594</v>
      </c>
      <c r="E24" s="61" t="s">
        <v>23</v>
      </c>
      <c r="F24" s="57" t="s">
        <v>339</v>
      </c>
      <c r="G24" s="62"/>
      <c r="H24" s="63">
        <v>27</v>
      </c>
      <c r="I24" s="63">
        <v>16.5</v>
      </c>
      <c r="J24" s="63">
        <v>13</v>
      </c>
      <c r="K24" s="63">
        <f t="shared" si="0"/>
        <v>56.5</v>
      </c>
      <c r="L24" s="63" t="str">
        <f t="shared" si="1"/>
        <v>Đạt</v>
      </c>
      <c r="M24" s="63"/>
      <c r="N24" s="63"/>
      <c r="O24" s="63"/>
    </row>
    <row r="25" spans="1:15" ht="16.5">
      <c r="A25" s="56">
        <v>16</v>
      </c>
      <c r="B25" s="58" t="s">
        <v>38</v>
      </c>
      <c r="C25" s="59" t="s">
        <v>303</v>
      </c>
      <c r="D25" s="60">
        <v>35593</v>
      </c>
      <c r="E25" s="61" t="s">
        <v>9</v>
      </c>
      <c r="F25" s="57" t="s">
        <v>307</v>
      </c>
      <c r="G25" s="62"/>
      <c r="H25" s="63">
        <v>23</v>
      </c>
      <c r="I25" s="63">
        <v>9.5</v>
      </c>
      <c r="J25" s="63">
        <v>12</v>
      </c>
      <c r="K25" s="63">
        <f t="shared" si="0"/>
        <v>44.5</v>
      </c>
      <c r="L25" s="63" t="str">
        <f t="shared" si="1"/>
        <v>Không đạt</v>
      </c>
      <c r="M25" s="63"/>
      <c r="N25" s="63"/>
      <c r="O25" s="63"/>
    </row>
    <row r="26" spans="1:15" ht="16.5">
      <c r="A26" s="56">
        <v>17</v>
      </c>
      <c r="B26" s="58" t="s">
        <v>477</v>
      </c>
      <c r="C26" s="59" t="s">
        <v>478</v>
      </c>
      <c r="D26" s="60">
        <v>35395</v>
      </c>
      <c r="E26" s="61" t="s">
        <v>9</v>
      </c>
      <c r="F26" s="57" t="s">
        <v>479</v>
      </c>
      <c r="G26" s="62"/>
      <c r="H26" s="63">
        <v>22</v>
      </c>
      <c r="I26" s="63">
        <v>13.5</v>
      </c>
      <c r="J26" s="63">
        <v>11</v>
      </c>
      <c r="K26" s="63">
        <f t="shared" si="0"/>
        <v>46.5</v>
      </c>
      <c r="L26" s="63" t="str">
        <f t="shared" si="1"/>
        <v>Không đạt</v>
      </c>
      <c r="M26" s="63"/>
      <c r="N26" s="63"/>
      <c r="O26" s="63"/>
    </row>
    <row r="27" spans="1:15" ht="16.5">
      <c r="A27" s="56">
        <v>18</v>
      </c>
      <c r="B27" s="58" t="s">
        <v>58</v>
      </c>
      <c r="C27" s="59" t="s">
        <v>309</v>
      </c>
      <c r="D27" s="60">
        <v>35688</v>
      </c>
      <c r="E27" s="61" t="s">
        <v>21</v>
      </c>
      <c r="F27" s="57" t="s">
        <v>307</v>
      </c>
      <c r="G27" s="62"/>
      <c r="H27" s="63">
        <v>20</v>
      </c>
      <c r="I27" s="63">
        <v>14.5</v>
      </c>
      <c r="J27" s="63">
        <v>18</v>
      </c>
      <c r="K27" s="63">
        <f t="shared" si="0"/>
        <v>52.5</v>
      </c>
      <c r="L27" s="63" t="str">
        <f t="shared" si="1"/>
        <v>Đạt</v>
      </c>
      <c r="M27" s="63"/>
      <c r="N27" s="63"/>
      <c r="O27" s="63"/>
    </row>
    <row r="28" spans="1:15" ht="16.5">
      <c r="A28" s="56">
        <v>19</v>
      </c>
      <c r="B28" s="58" t="s">
        <v>31</v>
      </c>
      <c r="C28" s="59" t="s">
        <v>338</v>
      </c>
      <c r="D28" s="60">
        <v>35524</v>
      </c>
      <c r="E28" s="61" t="s">
        <v>21</v>
      </c>
      <c r="F28" s="57" t="s">
        <v>355</v>
      </c>
      <c r="G28" s="62"/>
      <c r="H28" s="63">
        <v>38</v>
      </c>
      <c r="I28" s="63">
        <v>19</v>
      </c>
      <c r="J28" s="63">
        <v>16</v>
      </c>
      <c r="K28" s="63">
        <f t="shared" si="0"/>
        <v>73</v>
      </c>
      <c r="L28" s="63" t="str">
        <f t="shared" si="1"/>
        <v>Đạt</v>
      </c>
      <c r="M28" s="63"/>
      <c r="N28" s="63"/>
      <c r="O28" s="63"/>
    </row>
    <row r="29" spans="1:15" ht="16.5">
      <c r="A29" s="56">
        <v>20</v>
      </c>
      <c r="B29" s="58" t="s">
        <v>337</v>
      </c>
      <c r="C29" s="59" t="s">
        <v>338</v>
      </c>
      <c r="D29" s="60">
        <v>35529</v>
      </c>
      <c r="E29" s="61" t="s">
        <v>9</v>
      </c>
      <c r="F29" s="57" t="s">
        <v>339</v>
      </c>
      <c r="G29" s="62"/>
      <c r="H29" s="63">
        <v>40</v>
      </c>
      <c r="I29" s="63">
        <v>17</v>
      </c>
      <c r="J29" s="63">
        <v>16</v>
      </c>
      <c r="K29" s="63">
        <f t="shared" si="0"/>
        <v>73</v>
      </c>
      <c r="L29" s="63" t="str">
        <f t="shared" si="1"/>
        <v>Đạt</v>
      </c>
      <c r="M29" s="63"/>
      <c r="N29" s="63"/>
      <c r="O29" s="63"/>
    </row>
    <row r="30" spans="1:15" ht="16.5">
      <c r="A30" s="56">
        <v>21</v>
      </c>
      <c r="B30" s="58" t="s">
        <v>187</v>
      </c>
      <c r="C30" s="59" t="s">
        <v>57</v>
      </c>
      <c r="D30" s="60">
        <v>35774</v>
      </c>
      <c r="E30" s="61" t="s">
        <v>342</v>
      </c>
      <c r="F30" s="57" t="s">
        <v>454</v>
      </c>
      <c r="G30" s="62"/>
      <c r="H30" s="63">
        <v>21</v>
      </c>
      <c r="I30" s="63">
        <v>18.5</v>
      </c>
      <c r="J30" s="63">
        <v>8</v>
      </c>
      <c r="K30" s="63">
        <f t="shared" si="0"/>
        <v>47.5</v>
      </c>
      <c r="L30" s="63" t="str">
        <f t="shared" si="1"/>
        <v>Không đạt</v>
      </c>
      <c r="M30" s="63"/>
      <c r="N30" s="63"/>
      <c r="O30" s="63"/>
    </row>
    <row r="31" spans="1:15" ht="16.5">
      <c r="A31" s="56">
        <v>22</v>
      </c>
      <c r="B31" s="58" t="s">
        <v>242</v>
      </c>
      <c r="C31" s="59" t="s">
        <v>145</v>
      </c>
      <c r="D31" s="60">
        <v>35615</v>
      </c>
      <c r="E31" s="61" t="s">
        <v>13</v>
      </c>
      <c r="F31" s="57" t="s">
        <v>474</v>
      </c>
      <c r="G31" s="62"/>
      <c r="H31" s="63" t="s">
        <v>508</v>
      </c>
      <c r="I31" s="63" t="s">
        <v>508</v>
      </c>
      <c r="J31" s="63" t="s">
        <v>508</v>
      </c>
      <c r="K31" s="63">
        <f t="shared" si="0"/>
        <v>0</v>
      </c>
      <c r="L31" s="63" t="str">
        <f t="shared" si="1"/>
        <v>Không đạt</v>
      </c>
      <c r="M31" s="63"/>
      <c r="N31" s="63"/>
      <c r="O31" s="63"/>
    </row>
    <row r="32" spans="1:15" ht="16.5">
      <c r="A32" s="56">
        <v>23</v>
      </c>
      <c r="B32" s="58" t="s">
        <v>442</v>
      </c>
      <c r="C32" s="59" t="s">
        <v>185</v>
      </c>
      <c r="D32" s="60">
        <v>35297</v>
      </c>
      <c r="E32" s="61" t="s">
        <v>342</v>
      </c>
      <c r="F32" s="57" t="s">
        <v>443</v>
      </c>
      <c r="G32" s="62"/>
      <c r="H32" s="63">
        <v>25</v>
      </c>
      <c r="I32" s="63">
        <v>18</v>
      </c>
      <c r="J32" s="63">
        <v>12</v>
      </c>
      <c r="K32" s="63">
        <f t="shared" si="0"/>
        <v>55</v>
      </c>
      <c r="L32" s="63" t="str">
        <f t="shared" si="1"/>
        <v>Đạt</v>
      </c>
      <c r="M32" s="63"/>
      <c r="N32" s="63"/>
      <c r="O32" s="63"/>
    </row>
    <row r="33" spans="1:15" ht="16.5">
      <c r="A33" s="56">
        <v>24</v>
      </c>
      <c r="B33" s="58" t="s">
        <v>48</v>
      </c>
      <c r="C33" s="59" t="s">
        <v>185</v>
      </c>
      <c r="D33" s="60">
        <v>35201</v>
      </c>
      <c r="E33" s="61" t="s">
        <v>8</v>
      </c>
      <c r="F33" s="57" t="s">
        <v>385</v>
      </c>
      <c r="G33" s="62"/>
      <c r="H33" s="63">
        <v>17</v>
      </c>
      <c r="I33" s="63">
        <v>11</v>
      </c>
      <c r="J33" s="63">
        <v>10</v>
      </c>
      <c r="K33" s="63">
        <f t="shared" si="0"/>
        <v>38</v>
      </c>
      <c r="L33" s="63" t="str">
        <f t="shared" si="1"/>
        <v>Không đạt</v>
      </c>
      <c r="M33" s="63"/>
      <c r="N33" s="63"/>
      <c r="O33" s="63"/>
    </row>
    <row r="34" spans="1:15" ht="16.5">
      <c r="A34" s="56">
        <v>25</v>
      </c>
      <c r="B34" s="58" t="s">
        <v>31</v>
      </c>
      <c r="C34" s="59" t="s">
        <v>185</v>
      </c>
      <c r="D34" s="60">
        <v>35777</v>
      </c>
      <c r="E34" s="61" t="s">
        <v>29</v>
      </c>
      <c r="F34" s="57" t="s">
        <v>385</v>
      </c>
      <c r="G34" s="62"/>
      <c r="H34" s="63">
        <v>36</v>
      </c>
      <c r="I34" s="63">
        <v>6</v>
      </c>
      <c r="J34" s="63">
        <v>14</v>
      </c>
      <c r="K34" s="63">
        <f t="shared" si="0"/>
        <v>56</v>
      </c>
      <c r="L34" s="63" t="str">
        <f t="shared" si="1"/>
        <v>Đạt</v>
      </c>
      <c r="M34" s="63"/>
      <c r="N34" s="63"/>
      <c r="O34" s="63"/>
    </row>
    <row r="35" spans="1:15" ht="16.5">
      <c r="A35" s="56">
        <v>26</v>
      </c>
      <c r="B35" s="58" t="s">
        <v>480</v>
      </c>
      <c r="C35" s="59" t="s">
        <v>481</v>
      </c>
      <c r="D35" s="60">
        <v>35190</v>
      </c>
      <c r="E35" s="61" t="s">
        <v>29</v>
      </c>
      <c r="F35" s="57" t="s">
        <v>479</v>
      </c>
      <c r="G35" s="62"/>
      <c r="H35" s="63">
        <v>33</v>
      </c>
      <c r="I35" s="63">
        <v>17</v>
      </c>
      <c r="J35" s="63">
        <v>12</v>
      </c>
      <c r="K35" s="63">
        <f t="shared" si="0"/>
        <v>62</v>
      </c>
      <c r="L35" s="63" t="str">
        <f t="shared" si="1"/>
        <v>Đạt</v>
      </c>
      <c r="M35" s="63"/>
      <c r="N35" s="63"/>
      <c r="O35" s="63"/>
    </row>
    <row r="36" spans="1:15" ht="16.5">
      <c r="A36" s="56">
        <v>27</v>
      </c>
      <c r="B36" s="58" t="s">
        <v>248</v>
      </c>
      <c r="C36" s="59" t="s">
        <v>98</v>
      </c>
      <c r="D36" s="60">
        <v>35622</v>
      </c>
      <c r="E36" s="61" t="s">
        <v>13</v>
      </c>
      <c r="F36" s="57" t="s">
        <v>355</v>
      </c>
      <c r="G36" s="62"/>
      <c r="H36" s="63">
        <v>42</v>
      </c>
      <c r="I36" s="63">
        <v>19.5</v>
      </c>
      <c r="J36" s="63">
        <v>15</v>
      </c>
      <c r="K36" s="63">
        <f t="shared" si="0"/>
        <v>76.5</v>
      </c>
      <c r="L36" s="63" t="str">
        <f t="shared" si="1"/>
        <v>Đạt</v>
      </c>
      <c r="M36" s="63"/>
      <c r="N36" s="63"/>
      <c r="O36" s="63"/>
    </row>
    <row r="37" spans="1:15" ht="16.5">
      <c r="A37" s="56">
        <v>28</v>
      </c>
      <c r="B37" s="58" t="s">
        <v>149</v>
      </c>
      <c r="C37" s="59" t="s">
        <v>83</v>
      </c>
      <c r="D37" s="60">
        <v>35589</v>
      </c>
      <c r="E37" s="61" t="s">
        <v>13</v>
      </c>
      <c r="F37" s="57" t="s">
        <v>339</v>
      </c>
      <c r="G37" s="62"/>
      <c r="H37" s="63">
        <v>51</v>
      </c>
      <c r="I37" s="63">
        <v>19</v>
      </c>
      <c r="J37" s="63">
        <v>20</v>
      </c>
      <c r="K37" s="63">
        <f t="shared" si="0"/>
        <v>90</v>
      </c>
      <c r="L37" s="63" t="str">
        <f t="shared" si="1"/>
        <v>Đạt</v>
      </c>
      <c r="M37" s="63"/>
      <c r="N37" s="63"/>
      <c r="O37" s="63"/>
    </row>
    <row r="38" spans="1:15" ht="16.5">
      <c r="A38" s="56">
        <v>29</v>
      </c>
      <c r="B38" s="58" t="s">
        <v>143</v>
      </c>
      <c r="C38" s="59" t="s">
        <v>83</v>
      </c>
      <c r="D38" s="60">
        <v>35601</v>
      </c>
      <c r="E38" s="61" t="s">
        <v>23</v>
      </c>
      <c r="F38" s="57" t="s">
        <v>355</v>
      </c>
      <c r="G38" s="62"/>
      <c r="H38" s="63">
        <v>30</v>
      </c>
      <c r="I38" s="63">
        <v>9</v>
      </c>
      <c r="J38" s="63">
        <v>13</v>
      </c>
      <c r="K38" s="63">
        <f t="shared" si="0"/>
        <v>52</v>
      </c>
      <c r="L38" s="63" t="str">
        <f t="shared" si="1"/>
        <v>Đạt</v>
      </c>
      <c r="M38" s="63"/>
      <c r="N38" s="63"/>
      <c r="O38" s="63"/>
    </row>
    <row r="39" spans="1:15" ht="16.5">
      <c r="A39" s="56">
        <v>30</v>
      </c>
      <c r="B39" s="58" t="s">
        <v>6</v>
      </c>
      <c r="C39" s="59" t="s">
        <v>83</v>
      </c>
      <c r="D39" s="60">
        <v>35490</v>
      </c>
      <c r="E39" s="61" t="s">
        <v>21</v>
      </c>
      <c r="F39" s="57" t="s">
        <v>385</v>
      </c>
      <c r="G39" s="62"/>
      <c r="H39" s="63">
        <v>26</v>
      </c>
      <c r="I39" s="63">
        <v>17.5</v>
      </c>
      <c r="J39" s="63">
        <v>12</v>
      </c>
      <c r="K39" s="63">
        <f t="shared" si="0"/>
        <v>55.5</v>
      </c>
      <c r="L39" s="63" t="str">
        <f t="shared" si="1"/>
        <v>Đạt</v>
      </c>
      <c r="M39" s="63"/>
      <c r="N39" s="63"/>
      <c r="O39" s="63"/>
    </row>
    <row r="40" spans="1:15" ht="16.5">
      <c r="A40" s="56">
        <v>31</v>
      </c>
      <c r="B40" s="58" t="s">
        <v>174</v>
      </c>
      <c r="C40" s="59" t="s">
        <v>83</v>
      </c>
      <c r="D40" s="60">
        <v>35594</v>
      </c>
      <c r="E40" s="61" t="s">
        <v>23</v>
      </c>
      <c r="F40" s="57" t="s">
        <v>307</v>
      </c>
      <c r="G40" s="62"/>
      <c r="H40" s="63">
        <v>33</v>
      </c>
      <c r="I40" s="63">
        <v>16</v>
      </c>
      <c r="J40" s="63">
        <v>13</v>
      </c>
      <c r="K40" s="63">
        <f t="shared" si="0"/>
        <v>62</v>
      </c>
      <c r="L40" s="63" t="str">
        <f t="shared" si="1"/>
        <v>Đạt</v>
      </c>
      <c r="M40" s="63"/>
      <c r="N40" s="63"/>
      <c r="O40" s="63"/>
    </row>
    <row r="41" spans="1:15" ht="16.5">
      <c r="A41" s="56">
        <v>32</v>
      </c>
      <c r="B41" s="58" t="s">
        <v>357</v>
      </c>
      <c r="C41" s="59" t="s">
        <v>83</v>
      </c>
      <c r="D41" s="60">
        <v>35650</v>
      </c>
      <c r="E41" s="61" t="s">
        <v>22</v>
      </c>
      <c r="F41" s="57" t="s">
        <v>355</v>
      </c>
      <c r="G41" s="62"/>
      <c r="H41" s="63">
        <v>35</v>
      </c>
      <c r="I41" s="63">
        <v>17</v>
      </c>
      <c r="J41" s="63">
        <v>15</v>
      </c>
      <c r="K41" s="63">
        <f t="shared" si="0"/>
        <v>67</v>
      </c>
      <c r="L41" s="63" t="str">
        <f t="shared" si="1"/>
        <v>Đạt</v>
      </c>
      <c r="M41" s="63"/>
      <c r="N41" s="63"/>
      <c r="O41" s="63"/>
    </row>
    <row r="42" spans="1:15" ht="16.5">
      <c r="A42" s="56">
        <v>33</v>
      </c>
      <c r="B42" s="58" t="s">
        <v>183</v>
      </c>
      <c r="C42" s="59" t="s">
        <v>25</v>
      </c>
      <c r="D42" s="60">
        <v>34984</v>
      </c>
      <c r="E42" s="61" t="s">
        <v>29</v>
      </c>
      <c r="F42" s="57" t="s">
        <v>355</v>
      </c>
      <c r="G42" s="62"/>
      <c r="H42" s="63">
        <v>36</v>
      </c>
      <c r="I42" s="63">
        <v>16.5</v>
      </c>
      <c r="J42" s="63">
        <v>15</v>
      </c>
      <c r="K42" s="63">
        <f t="shared" si="0"/>
        <v>67.5</v>
      </c>
      <c r="L42" s="63" t="str">
        <f t="shared" si="1"/>
        <v>Đạt</v>
      </c>
      <c r="M42" s="63"/>
      <c r="N42" s="63"/>
      <c r="O42" s="63"/>
    </row>
    <row r="43" spans="1:15" ht="16.5">
      <c r="A43" s="56">
        <v>34</v>
      </c>
      <c r="B43" s="58" t="s">
        <v>386</v>
      </c>
      <c r="C43" s="59" t="s">
        <v>25</v>
      </c>
      <c r="D43" s="60">
        <v>35727</v>
      </c>
      <c r="E43" s="61" t="s">
        <v>342</v>
      </c>
      <c r="F43" s="57" t="s">
        <v>385</v>
      </c>
      <c r="G43" s="62"/>
      <c r="H43" s="63">
        <v>39</v>
      </c>
      <c r="I43" s="63">
        <v>18</v>
      </c>
      <c r="J43" s="63">
        <v>15</v>
      </c>
      <c r="K43" s="63">
        <f t="shared" si="0"/>
        <v>72</v>
      </c>
      <c r="L43" s="63" t="str">
        <f t="shared" si="1"/>
        <v>Đạt</v>
      </c>
      <c r="M43" s="63"/>
      <c r="N43" s="63"/>
      <c r="O43" s="63"/>
    </row>
    <row r="44" spans="1:15" ht="16.5">
      <c r="A44" s="56">
        <v>35</v>
      </c>
      <c r="B44" s="58" t="s">
        <v>341</v>
      </c>
      <c r="C44" s="59" t="s">
        <v>25</v>
      </c>
      <c r="D44" s="60">
        <v>35727</v>
      </c>
      <c r="E44" s="61" t="s">
        <v>342</v>
      </c>
      <c r="F44" s="57" t="s">
        <v>339</v>
      </c>
      <c r="G44" s="62"/>
      <c r="H44" s="63">
        <v>36</v>
      </c>
      <c r="I44" s="63">
        <v>18</v>
      </c>
      <c r="J44" s="63">
        <v>13</v>
      </c>
      <c r="K44" s="63">
        <f t="shared" si="0"/>
        <v>67</v>
      </c>
      <c r="L44" s="63" t="str">
        <f t="shared" si="1"/>
        <v>Đạt</v>
      </c>
      <c r="M44" s="63"/>
      <c r="N44" s="63"/>
      <c r="O44" s="63"/>
    </row>
    <row r="45" spans="1:15" ht="16.5">
      <c r="A45" s="56">
        <v>36</v>
      </c>
      <c r="B45" s="58" t="s">
        <v>241</v>
      </c>
      <c r="C45" s="59" t="s">
        <v>25</v>
      </c>
      <c r="D45" s="60">
        <v>35782</v>
      </c>
      <c r="E45" s="61" t="s">
        <v>21</v>
      </c>
      <c r="F45" s="57" t="s">
        <v>443</v>
      </c>
      <c r="G45" s="62"/>
      <c r="H45" s="63">
        <v>24</v>
      </c>
      <c r="I45" s="63">
        <v>15.5</v>
      </c>
      <c r="J45" s="63">
        <v>14</v>
      </c>
      <c r="K45" s="63">
        <f t="shared" si="0"/>
        <v>53.5</v>
      </c>
      <c r="L45" s="63" t="str">
        <f t="shared" si="1"/>
        <v>Đạt</v>
      </c>
      <c r="M45" s="63"/>
      <c r="N45" s="63"/>
      <c r="O45" s="63"/>
    </row>
    <row r="46" spans="1:15" ht="16.5">
      <c r="A46" s="56">
        <v>37</v>
      </c>
      <c r="B46" s="58" t="s">
        <v>260</v>
      </c>
      <c r="C46" s="59" t="s">
        <v>19</v>
      </c>
      <c r="D46" s="60" t="s">
        <v>497</v>
      </c>
      <c r="E46" s="61" t="s">
        <v>40</v>
      </c>
      <c r="F46" s="57" t="s">
        <v>261</v>
      </c>
      <c r="G46" s="62"/>
      <c r="H46" s="63">
        <v>22</v>
      </c>
      <c r="I46" s="63">
        <v>18</v>
      </c>
      <c r="J46" s="63">
        <v>14</v>
      </c>
      <c r="K46" s="63">
        <f t="shared" si="0"/>
        <v>54</v>
      </c>
      <c r="L46" s="63" t="str">
        <f t="shared" si="1"/>
        <v>Đạt</v>
      </c>
      <c r="M46" s="63"/>
      <c r="N46" s="63">
        <v>18</v>
      </c>
      <c r="O46" s="63">
        <v>14</v>
      </c>
    </row>
    <row r="47" spans="1:15" ht="16.5">
      <c r="A47" s="56">
        <v>38</v>
      </c>
      <c r="B47" s="58" t="s">
        <v>184</v>
      </c>
      <c r="C47" s="59" t="s">
        <v>84</v>
      </c>
      <c r="D47" s="60">
        <v>35520</v>
      </c>
      <c r="E47" s="61" t="s">
        <v>21</v>
      </c>
      <c r="F47" s="57" t="s">
        <v>278</v>
      </c>
      <c r="G47" s="62"/>
      <c r="H47" s="63">
        <v>38</v>
      </c>
      <c r="I47" s="63">
        <v>8.5</v>
      </c>
      <c r="J47" s="63">
        <v>8</v>
      </c>
      <c r="K47" s="63">
        <f t="shared" si="0"/>
        <v>54.5</v>
      </c>
      <c r="L47" s="63" t="str">
        <f t="shared" si="1"/>
        <v>Đạt</v>
      </c>
      <c r="M47" s="63"/>
      <c r="N47" s="63"/>
      <c r="O47" s="63"/>
    </row>
    <row r="48" spans="1:15" ht="16.5">
      <c r="A48" s="56">
        <v>39</v>
      </c>
      <c r="B48" s="58" t="s">
        <v>269</v>
      </c>
      <c r="C48" s="59" t="s">
        <v>84</v>
      </c>
      <c r="D48" s="60">
        <v>35601</v>
      </c>
      <c r="E48" s="61" t="s">
        <v>21</v>
      </c>
      <c r="F48" s="57" t="s">
        <v>278</v>
      </c>
      <c r="G48" s="62"/>
      <c r="H48" s="63">
        <v>34</v>
      </c>
      <c r="I48" s="63">
        <v>17</v>
      </c>
      <c r="J48" s="63">
        <v>11</v>
      </c>
      <c r="K48" s="63">
        <f t="shared" si="0"/>
        <v>62</v>
      </c>
      <c r="L48" s="63" t="str">
        <f t="shared" si="1"/>
        <v>Đạt</v>
      </c>
      <c r="M48" s="63"/>
      <c r="N48" s="63"/>
      <c r="O48" s="63"/>
    </row>
    <row r="49" spans="1:15" ht="16.5">
      <c r="A49" s="56">
        <v>40</v>
      </c>
      <c r="B49" s="58" t="s">
        <v>387</v>
      </c>
      <c r="C49" s="59" t="s">
        <v>46</v>
      </c>
      <c r="D49" s="60">
        <v>35504</v>
      </c>
      <c r="E49" s="61" t="s">
        <v>11</v>
      </c>
      <c r="F49" s="57" t="s">
        <v>385</v>
      </c>
      <c r="G49" s="62"/>
      <c r="H49" s="63">
        <v>35</v>
      </c>
      <c r="I49" s="63">
        <v>17</v>
      </c>
      <c r="J49" s="63">
        <v>12</v>
      </c>
      <c r="K49" s="63">
        <f t="shared" si="0"/>
        <v>64</v>
      </c>
      <c r="L49" s="63" t="str">
        <f t="shared" si="1"/>
        <v>Đạt</v>
      </c>
      <c r="M49" s="63"/>
      <c r="N49" s="63"/>
      <c r="O49" s="63"/>
    </row>
    <row r="50" spans="1:15" ht="16.5">
      <c r="A50" s="56">
        <v>41</v>
      </c>
      <c r="B50" s="58" t="s">
        <v>26</v>
      </c>
      <c r="C50" s="59" t="s">
        <v>46</v>
      </c>
      <c r="D50" s="60">
        <v>35485</v>
      </c>
      <c r="E50" s="61" t="s">
        <v>9</v>
      </c>
      <c r="F50" s="57" t="s">
        <v>339</v>
      </c>
      <c r="G50" s="62"/>
      <c r="H50" s="63">
        <v>31</v>
      </c>
      <c r="I50" s="63">
        <v>18</v>
      </c>
      <c r="J50" s="63">
        <v>17</v>
      </c>
      <c r="K50" s="63">
        <f t="shared" si="0"/>
        <v>66</v>
      </c>
      <c r="L50" s="63" t="str">
        <f t="shared" si="1"/>
        <v>Đạt</v>
      </c>
      <c r="M50" s="63"/>
      <c r="N50" s="63"/>
      <c r="O50" s="63"/>
    </row>
    <row r="51" spans="1:15" ht="16.5">
      <c r="A51" s="56">
        <v>42</v>
      </c>
      <c r="B51" s="58" t="s">
        <v>26</v>
      </c>
      <c r="C51" s="59" t="s">
        <v>46</v>
      </c>
      <c r="D51" s="60">
        <v>35654</v>
      </c>
      <c r="E51" s="61" t="s">
        <v>23</v>
      </c>
      <c r="F51" s="57" t="s">
        <v>355</v>
      </c>
      <c r="G51" s="62"/>
      <c r="H51" s="63">
        <v>27</v>
      </c>
      <c r="I51" s="63">
        <v>17.5</v>
      </c>
      <c r="J51" s="63">
        <v>10</v>
      </c>
      <c r="K51" s="63">
        <f t="shared" si="0"/>
        <v>54.5</v>
      </c>
      <c r="L51" s="63" t="str">
        <f t="shared" si="1"/>
        <v>Đạt</v>
      </c>
      <c r="M51" s="63"/>
      <c r="N51" s="63"/>
      <c r="O51" s="63"/>
    </row>
    <row r="52" spans="1:15" ht="16.5">
      <c r="A52" s="56">
        <v>43</v>
      </c>
      <c r="B52" s="58" t="s">
        <v>74</v>
      </c>
      <c r="C52" s="59" t="s">
        <v>46</v>
      </c>
      <c r="D52" s="60">
        <v>35154</v>
      </c>
      <c r="E52" s="61" t="s">
        <v>21</v>
      </c>
      <c r="F52" s="57" t="s">
        <v>385</v>
      </c>
      <c r="G52" s="62"/>
      <c r="H52" s="63">
        <v>42</v>
      </c>
      <c r="I52" s="63">
        <v>18</v>
      </c>
      <c r="J52" s="63">
        <v>17</v>
      </c>
      <c r="K52" s="63">
        <f t="shared" si="0"/>
        <v>77</v>
      </c>
      <c r="L52" s="63" t="str">
        <f t="shared" si="1"/>
        <v>Đạt</v>
      </c>
      <c r="M52" s="63"/>
      <c r="N52" s="63"/>
      <c r="O52" s="63"/>
    </row>
    <row r="53" spans="1:15" ht="16.5">
      <c r="A53" s="56">
        <v>44</v>
      </c>
      <c r="B53" s="58" t="s">
        <v>252</v>
      </c>
      <c r="C53" s="59" t="s">
        <v>46</v>
      </c>
      <c r="D53" s="60">
        <v>35593</v>
      </c>
      <c r="E53" s="61" t="s">
        <v>8</v>
      </c>
      <c r="F53" s="57" t="s">
        <v>454</v>
      </c>
      <c r="G53" s="62"/>
      <c r="H53" s="63">
        <v>25</v>
      </c>
      <c r="I53" s="63">
        <v>18.5</v>
      </c>
      <c r="J53" s="63">
        <v>14</v>
      </c>
      <c r="K53" s="63">
        <f t="shared" si="0"/>
        <v>57.5</v>
      </c>
      <c r="L53" s="63" t="str">
        <f t="shared" si="1"/>
        <v>Đạt</v>
      </c>
      <c r="M53" s="63"/>
      <c r="N53" s="63"/>
      <c r="O53" s="63"/>
    </row>
    <row r="54" spans="1:15" ht="16.5">
      <c r="A54" s="56">
        <v>45</v>
      </c>
      <c r="B54" s="58" t="s">
        <v>48</v>
      </c>
      <c r="C54" s="59" t="s">
        <v>32</v>
      </c>
      <c r="D54" s="60">
        <v>35677</v>
      </c>
      <c r="E54" s="61" t="s">
        <v>310</v>
      </c>
      <c r="F54" s="57" t="s">
        <v>307</v>
      </c>
      <c r="G54" s="62"/>
      <c r="H54" s="63">
        <v>38</v>
      </c>
      <c r="I54" s="63">
        <v>19</v>
      </c>
      <c r="J54" s="63">
        <v>8</v>
      </c>
      <c r="K54" s="63">
        <f t="shared" si="0"/>
        <v>65</v>
      </c>
      <c r="L54" s="63" t="str">
        <f t="shared" si="1"/>
        <v>Đạt</v>
      </c>
      <c r="M54" s="63"/>
      <c r="N54" s="63"/>
      <c r="O54" s="63"/>
    </row>
    <row r="55" spans="1:15" ht="16.5">
      <c r="A55" s="56">
        <v>46</v>
      </c>
      <c r="B55" s="58" t="s">
        <v>388</v>
      </c>
      <c r="C55" s="59" t="s">
        <v>32</v>
      </c>
      <c r="D55" s="60">
        <v>35668</v>
      </c>
      <c r="E55" s="61" t="s">
        <v>21</v>
      </c>
      <c r="F55" s="57" t="s">
        <v>385</v>
      </c>
      <c r="G55" s="62"/>
      <c r="H55" s="63">
        <v>37</v>
      </c>
      <c r="I55" s="63">
        <v>17</v>
      </c>
      <c r="J55" s="63">
        <v>15</v>
      </c>
      <c r="K55" s="63">
        <f t="shared" si="0"/>
        <v>69</v>
      </c>
      <c r="L55" s="63" t="str">
        <f t="shared" si="1"/>
        <v>Đạt</v>
      </c>
      <c r="M55" s="63"/>
      <c r="N55" s="63"/>
      <c r="O55" s="63"/>
    </row>
    <row r="56" spans="1:15" ht="16.5">
      <c r="A56" s="56">
        <v>47</v>
      </c>
      <c r="B56" s="58" t="s">
        <v>343</v>
      </c>
      <c r="C56" s="59" t="s">
        <v>49</v>
      </c>
      <c r="D56" s="60">
        <v>35366</v>
      </c>
      <c r="E56" s="61" t="s">
        <v>23</v>
      </c>
      <c r="F56" s="57" t="s">
        <v>339</v>
      </c>
      <c r="G56" s="62"/>
      <c r="H56" s="63" t="s">
        <v>508</v>
      </c>
      <c r="I56" s="63" t="s">
        <v>508</v>
      </c>
      <c r="J56" s="63" t="s">
        <v>508</v>
      </c>
      <c r="K56" s="63">
        <f t="shared" si="0"/>
        <v>0</v>
      </c>
      <c r="L56" s="63" t="str">
        <f t="shared" si="1"/>
        <v>Không đạt</v>
      </c>
      <c r="M56" s="63"/>
      <c r="N56" s="63"/>
      <c r="O56" s="63"/>
    </row>
    <row r="57" spans="1:15" ht="16.5">
      <c r="A57" s="56">
        <v>48</v>
      </c>
      <c r="B57" s="58" t="s">
        <v>58</v>
      </c>
      <c r="C57" s="59" t="s">
        <v>49</v>
      </c>
      <c r="D57" s="60">
        <v>35439</v>
      </c>
      <c r="E57" s="61" t="s">
        <v>23</v>
      </c>
      <c r="F57" s="57" t="s">
        <v>339</v>
      </c>
      <c r="G57" s="62"/>
      <c r="H57" s="63">
        <v>32</v>
      </c>
      <c r="I57" s="63">
        <v>19</v>
      </c>
      <c r="J57" s="63">
        <v>12</v>
      </c>
      <c r="K57" s="63">
        <f t="shared" si="0"/>
        <v>63</v>
      </c>
      <c r="L57" s="63" t="str">
        <f t="shared" si="1"/>
        <v>Đạt</v>
      </c>
      <c r="M57" s="63"/>
      <c r="N57" s="63"/>
      <c r="O57" s="63"/>
    </row>
    <row r="58" spans="1:15" ht="16.5">
      <c r="A58" s="56">
        <v>49</v>
      </c>
      <c r="B58" s="58" t="s">
        <v>37</v>
      </c>
      <c r="C58" s="59" t="s">
        <v>49</v>
      </c>
      <c r="D58" s="60">
        <v>35541</v>
      </c>
      <c r="E58" s="61" t="s">
        <v>23</v>
      </c>
      <c r="F58" s="57" t="s">
        <v>355</v>
      </c>
      <c r="G58" s="62"/>
      <c r="H58" s="63">
        <v>30</v>
      </c>
      <c r="I58" s="63">
        <v>19</v>
      </c>
      <c r="J58" s="63">
        <v>13</v>
      </c>
      <c r="K58" s="63">
        <f t="shared" si="0"/>
        <v>62</v>
      </c>
      <c r="L58" s="63" t="str">
        <f t="shared" si="1"/>
        <v>Đạt</v>
      </c>
      <c r="M58" s="63"/>
      <c r="N58" s="63"/>
      <c r="O58" s="63"/>
    </row>
    <row r="59" spans="1:15" ht="16.5">
      <c r="A59" s="56">
        <v>50</v>
      </c>
      <c r="B59" s="58" t="s">
        <v>61</v>
      </c>
      <c r="C59" s="59" t="s">
        <v>49</v>
      </c>
      <c r="D59" s="60">
        <v>35481</v>
      </c>
      <c r="E59" s="61" t="s">
        <v>11</v>
      </c>
      <c r="F59" s="57" t="s">
        <v>385</v>
      </c>
      <c r="G59" s="62"/>
      <c r="H59" s="63">
        <v>47</v>
      </c>
      <c r="I59" s="63">
        <v>18.5</v>
      </c>
      <c r="J59" s="63">
        <v>13</v>
      </c>
      <c r="K59" s="63">
        <f t="shared" si="0"/>
        <v>78.5</v>
      </c>
      <c r="L59" s="63" t="str">
        <f t="shared" si="1"/>
        <v>Đạt</v>
      </c>
      <c r="M59" s="63"/>
      <c r="N59" s="63"/>
      <c r="O59" s="63"/>
    </row>
    <row r="60" spans="1:15" ht="16.5">
      <c r="A60" s="56">
        <v>51</v>
      </c>
      <c r="B60" s="58" t="s">
        <v>31</v>
      </c>
      <c r="C60" s="59" t="s">
        <v>49</v>
      </c>
      <c r="D60" s="60">
        <v>35625</v>
      </c>
      <c r="E60" s="61" t="s">
        <v>21</v>
      </c>
      <c r="F60" s="57" t="s">
        <v>385</v>
      </c>
      <c r="G60" s="62"/>
      <c r="H60" s="63">
        <v>41</v>
      </c>
      <c r="I60" s="63">
        <v>18.5</v>
      </c>
      <c r="J60" s="63">
        <v>13</v>
      </c>
      <c r="K60" s="63">
        <f t="shared" si="0"/>
        <v>72.5</v>
      </c>
      <c r="L60" s="63" t="str">
        <f t="shared" si="1"/>
        <v>Đạt</v>
      </c>
      <c r="M60" s="63"/>
      <c r="N60" s="63"/>
      <c r="O60" s="63"/>
    </row>
    <row r="61" spans="1:15" ht="16.5">
      <c r="A61" s="56">
        <v>52</v>
      </c>
      <c r="B61" s="58" t="s">
        <v>389</v>
      </c>
      <c r="C61" s="59" t="s">
        <v>175</v>
      </c>
      <c r="D61" s="60">
        <v>35639</v>
      </c>
      <c r="E61" s="61" t="s">
        <v>11</v>
      </c>
      <c r="F61" s="57" t="s">
        <v>385</v>
      </c>
      <c r="G61" s="62"/>
      <c r="H61" s="63">
        <v>30</v>
      </c>
      <c r="I61" s="63">
        <v>18</v>
      </c>
      <c r="J61" s="63">
        <v>13</v>
      </c>
      <c r="K61" s="63">
        <f t="shared" si="0"/>
        <v>61</v>
      </c>
      <c r="L61" s="63" t="str">
        <f t="shared" si="1"/>
        <v>Đạt</v>
      </c>
      <c r="M61" s="63"/>
      <c r="N61" s="63"/>
      <c r="O61" s="63"/>
    </row>
    <row r="62" spans="1:15" ht="16.5">
      <c r="A62" s="56">
        <v>53</v>
      </c>
      <c r="B62" s="58" t="s">
        <v>260</v>
      </c>
      <c r="C62" s="59" t="s">
        <v>175</v>
      </c>
      <c r="D62" s="60">
        <v>35744</v>
      </c>
      <c r="E62" s="61" t="s">
        <v>23</v>
      </c>
      <c r="F62" s="57" t="s">
        <v>339</v>
      </c>
      <c r="G62" s="62"/>
      <c r="H62" s="63">
        <v>34</v>
      </c>
      <c r="I62" s="63">
        <v>17</v>
      </c>
      <c r="J62" s="63">
        <v>15</v>
      </c>
      <c r="K62" s="63">
        <f t="shared" si="0"/>
        <v>66</v>
      </c>
      <c r="L62" s="63" t="str">
        <f t="shared" si="1"/>
        <v>Đạt</v>
      </c>
      <c r="M62" s="63"/>
      <c r="N62" s="63"/>
      <c r="O62" s="63"/>
    </row>
    <row r="63" spans="1:15" ht="16.5">
      <c r="A63" s="56">
        <v>54</v>
      </c>
      <c r="B63" s="58" t="s">
        <v>359</v>
      </c>
      <c r="C63" s="59" t="s">
        <v>78</v>
      </c>
      <c r="D63" s="60">
        <v>35097</v>
      </c>
      <c r="E63" s="61" t="s">
        <v>11</v>
      </c>
      <c r="F63" s="57" t="s">
        <v>355</v>
      </c>
      <c r="G63" s="62"/>
      <c r="H63" s="63">
        <v>33</v>
      </c>
      <c r="I63" s="63">
        <v>19</v>
      </c>
      <c r="J63" s="63">
        <v>15</v>
      </c>
      <c r="K63" s="63">
        <f t="shared" si="0"/>
        <v>67</v>
      </c>
      <c r="L63" s="63" t="str">
        <f t="shared" si="1"/>
        <v>Đạt</v>
      </c>
      <c r="M63" s="63"/>
      <c r="N63" s="63"/>
      <c r="O63" s="63"/>
    </row>
    <row r="64" spans="1:15" ht="16.5">
      <c r="A64" s="56">
        <v>55</v>
      </c>
      <c r="B64" s="58" t="s">
        <v>26</v>
      </c>
      <c r="C64" s="59" t="s">
        <v>33</v>
      </c>
      <c r="D64" s="60">
        <v>35711</v>
      </c>
      <c r="E64" s="61" t="s">
        <v>23</v>
      </c>
      <c r="F64" s="57" t="s">
        <v>474</v>
      </c>
      <c r="G64" s="62"/>
      <c r="H64" s="63">
        <v>24</v>
      </c>
      <c r="I64" s="63">
        <v>8</v>
      </c>
      <c r="J64" s="63">
        <v>16</v>
      </c>
      <c r="K64" s="63">
        <f t="shared" si="0"/>
        <v>48</v>
      </c>
      <c r="L64" s="63" t="str">
        <f t="shared" si="1"/>
        <v>Không đạt</v>
      </c>
      <c r="M64" s="63"/>
      <c r="N64" s="63"/>
      <c r="O64" s="63"/>
    </row>
    <row r="65" spans="1:15" ht="16.5">
      <c r="A65" s="56">
        <v>56</v>
      </c>
      <c r="B65" s="58" t="s">
        <v>360</v>
      </c>
      <c r="C65" s="59" t="s">
        <v>33</v>
      </c>
      <c r="D65" s="60">
        <v>35466</v>
      </c>
      <c r="E65" s="61" t="s">
        <v>23</v>
      </c>
      <c r="F65" s="57" t="s">
        <v>355</v>
      </c>
      <c r="G65" s="62"/>
      <c r="H65" s="63">
        <v>37</v>
      </c>
      <c r="I65" s="63">
        <v>18</v>
      </c>
      <c r="J65" s="63">
        <v>15</v>
      </c>
      <c r="K65" s="63">
        <f t="shared" si="0"/>
        <v>70</v>
      </c>
      <c r="L65" s="63" t="str">
        <f t="shared" si="1"/>
        <v>Đạt</v>
      </c>
      <c r="M65" s="63"/>
      <c r="N65" s="63"/>
      <c r="O65" s="63"/>
    </row>
    <row r="66" spans="1:15" ht="16.5">
      <c r="A66" s="56">
        <v>57</v>
      </c>
      <c r="B66" s="58" t="s">
        <v>311</v>
      </c>
      <c r="C66" s="59" t="s">
        <v>27</v>
      </c>
      <c r="D66" s="60">
        <v>35560</v>
      </c>
      <c r="E66" s="61" t="s">
        <v>23</v>
      </c>
      <c r="F66" s="57" t="s">
        <v>307</v>
      </c>
      <c r="G66" s="62"/>
      <c r="H66" s="63">
        <v>31</v>
      </c>
      <c r="I66" s="63">
        <v>18</v>
      </c>
      <c r="J66" s="63">
        <v>9</v>
      </c>
      <c r="K66" s="63">
        <f t="shared" si="0"/>
        <v>58</v>
      </c>
      <c r="L66" s="63" t="str">
        <f t="shared" si="1"/>
        <v>Đạt</v>
      </c>
      <c r="M66" s="63"/>
      <c r="N66" s="63"/>
      <c r="O66" s="63"/>
    </row>
    <row r="67" spans="1:15" ht="16.5">
      <c r="A67" s="56">
        <v>58</v>
      </c>
      <c r="B67" s="58" t="s">
        <v>251</v>
      </c>
      <c r="C67" s="59" t="s">
        <v>27</v>
      </c>
      <c r="D67" s="60">
        <v>35729</v>
      </c>
      <c r="E67" s="61" t="s">
        <v>40</v>
      </c>
      <c r="F67" s="57" t="s">
        <v>385</v>
      </c>
      <c r="G67" s="62"/>
      <c r="H67" s="63">
        <v>39</v>
      </c>
      <c r="I67" s="63">
        <v>17.5</v>
      </c>
      <c r="J67" s="63">
        <v>16</v>
      </c>
      <c r="K67" s="63">
        <f t="shared" si="0"/>
        <v>72.5</v>
      </c>
      <c r="L67" s="63" t="str">
        <f t="shared" si="1"/>
        <v>Đạt</v>
      </c>
      <c r="M67" s="63"/>
      <c r="N67" s="63"/>
      <c r="O67" s="63"/>
    </row>
    <row r="68" spans="1:15" ht="16.5">
      <c r="A68" s="56">
        <v>59</v>
      </c>
      <c r="B68" s="58" t="s">
        <v>276</v>
      </c>
      <c r="C68" s="59" t="s">
        <v>27</v>
      </c>
      <c r="D68" s="60">
        <v>34923</v>
      </c>
      <c r="E68" s="61" t="s">
        <v>21</v>
      </c>
      <c r="F68" s="57" t="s">
        <v>479</v>
      </c>
      <c r="G68" s="62"/>
      <c r="H68" s="63">
        <v>31</v>
      </c>
      <c r="I68" s="63">
        <v>14</v>
      </c>
      <c r="J68" s="63">
        <v>15</v>
      </c>
      <c r="K68" s="63">
        <f t="shared" si="0"/>
        <v>60</v>
      </c>
      <c r="L68" s="63" t="str">
        <f t="shared" si="1"/>
        <v>Đạt</v>
      </c>
      <c r="M68" s="63"/>
      <c r="N68" s="63"/>
      <c r="O68" s="63"/>
    </row>
    <row r="69" spans="1:15" ht="16.5">
      <c r="A69" s="56">
        <v>60</v>
      </c>
      <c r="B69" s="58" t="s">
        <v>38</v>
      </c>
      <c r="C69" s="59" t="s">
        <v>358</v>
      </c>
      <c r="D69" s="60">
        <v>35758</v>
      </c>
      <c r="E69" s="61" t="s">
        <v>21</v>
      </c>
      <c r="F69" s="57" t="s">
        <v>355</v>
      </c>
      <c r="G69" s="62"/>
      <c r="H69" s="63">
        <v>41</v>
      </c>
      <c r="I69" s="63">
        <v>16</v>
      </c>
      <c r="J69" s="63">
        <v>14</v>
      </c>
      <c r="K69" s="63">
        <f t="shared" si="0"/>
        <v>71</v>
      </c>
      <c r="L69" s="63" t="str">
        <f t="shared" si="1"/>
        <v>Đạt</v>
      </c>
      <c r="M69" s="63"/>
      <c r="N69" s="63"/>
      <c r="O69" s="63"/>
    </row>
    <row r="70" spans="1:15" ht="16.5">
      <c r="A70" s="56">
        <v>61</v>
      </c>
      <c r="B70" s="58" t="s">
        <v>446</v>
      </c>
      <c r="C70" s="59" t="s">
        <v>51</v>
      </c>
      <c r="D70" s="60">
        <v>35607</v>
      </c>
      <c r="E70" s="61" t="s">
        <v>342</v>
      </c>
      <c r="F70" s="57" t="s">
        <v>443</v>
      </c>
      <c r="G70" s="62"/>
      <c r="H70" s="63">
        <v>33</v>
      </c>
      <c r="I70" s="63">
        <v>17</v>
      </c>
      <c r="J70" s="63">
        <v>16</v>
      </c>
      <c r="K70" s="63">
        <f t="shared" si="0"/>
        <v>66</v>
      </c>
      <c r="L70" s="63" t="str">
        <f t="shared" si="1"/>
        <v>Đạt</v>
      </c>
      <c r="M70" s="63"/>
      <c r="N70" s="63"/>
      <c r="O70" s="63"/>
    </row>
    <row r="71" spans="1:15" ht="16.5">
      <c r="A71" s="56">
        <v>62</v>
      </c>
      <c r="B71" s="58" t="s">
        <v>26</v>
      </c>
      <c r="C71" s="59" t="s">
        <v>51</v>
      </c>
      <c r="D71" s="60">
        <v>35682</v>
      </c>
      <c r="E71" s="61" t="s">
        <v>23</v>
      </c>
      <c r="F71" s="57" t="s">
        <v>339</v>
      </c>
      <c r="G71" s="62"/>
      <c r="H71" s="63">
        <v>35</v>
      </c>
      <c r="I71" s="63">
        <v>19</v>
      </c>
      <c r="J71" s="63">
        <v>15</v>
      </c>
      <c r="K71" s="63">
        <f t="shared" si="0"/>
        <v>69</v>
      </c>
      <c r="L71" s="63" t="str">
        <f t="shared" si="1"/>
        <v>Đạt</v>
      </c>
      <c r="M71" s="63"/>
      <c r="N71" s="63"/>
      <c r="O71" s="63"/>
    </row>
    <row r="72" spans="1:15" ht="16.5">
      <c r="A72" s="56">
        <v>63</v>
      </c>
      <c r="B72" s="58" t="s">
        <v>50</v>
      </c>
      <c r="C72" s="59" t="s">
        <v>51</v>
      </c>
      <c r="D72" s="60">
        <v>35780</v>
      </c>
      <c r="E72" s="61" t="s">
        <v>23</v>
      </c>
      <c r="F72" s="57" t="s">
        <v>355</v>
      </c>
      <c r="G72" s="62"/>
      <c r="H72" s="63">
        <v>25</v>
      </c>
      <c r="I72" s="63">
        <v>19</v>
      </c>
      <c r="J72" s="63">
        <v>8</v>
      </c>
      <c r="K72" s="63">
        <f t="shared" si="0"/>
        <v>52</v>
      </c>
      <c r="L72" s="63" t="str">
        <f t="shared" si="1"/>
        <v>Đạt</v>
      </c>
      <c r="M72" s="63"/>
      <c r="N72" s="63"/>
      <c r="O72" s="63"/>
    </row>
    <row r="73" spans="1:15" ht="16.5">
      <c r="A73" s="56">
        <v>64</v>
      </c>
      <c r="B73" s="58" t="s">
        <v>344</v>
      </c>
      <c r="C73" s="59" t="s">
        <v>345</v>
      </c>
      <c r="D73" s="60">
        <v>35375</v>
      </c>
      <c r="E73" s="61" t="s">
        <v>310</v>
      </c>
      <c r="F73" s="57" t="s">
        <v>339</v>
      </c>
      <c r="G73" s="62"/>
      <c r="H73" s="63">
        <v>41</v>
      </c>
      <c r="I73" s="63">
        <v>20</v>
      </c>
      <c r="J73" s="63">
        <v>8</v>
      </c>
      <c r="K73" s="63">
        <f t="shared" si="0"/>
        <v>69</v>
      </c>
      <c r="L73" s="63" t="str">
        <f t="shared" si="1"/>
        <v>Đạt</v>
      </c>
      <c r="M73" s="63"/>
      <c r="N73" s="63"/>
      <c r="O73" s="63"/>
    </row>
    <row r="74" spans="1:15" ht="16.5">
      <c r="A74" s="56">
        <v>65</v>
      </c>
      <c r="B74" s="58" t="s">
        <v>61</v>
      </c>
      <c r="C74" s="59" t="s">
        <v>52</v>
      </c>
      <c r="D74" s="60">
        <v>35617</v>
      </c>
      <c r="E74" s="61" t="s">
        <v>21</v>
      </c>
      <c r="F74" s="57" t="s">
        <v>385</v>
      </c>
      <c r="G74" s="62"/>
      <c r="H74" s="63">
        <v>38</v>
      </c>
      <c r="I74" s="63">
        <v>20</v>
      </c>
      <c r="J74" s="63">
        <v>18</v>
      </c>
      <c r="K74" s="63">
        <f t="shared" si="0"/>
        <v>76</v>
      </c>
      <c r="L74" s="63" t="str">
        <f t="shared" si="1"/>
        <v>Đạt</v>
      </c>
      <c r="M74" s="63"/>
      <c r="N74" s="63"/>
      <c r="O74" s="63"/>
    </row>
    <row r="75" spans="1:15" ht="16.5">
      <c r="A75" s="56">
        <v>66</v>
      </c>
      <c r="B75" s="58" t="s">
        <v>445</v>
      </c>
      <c r="C75" s="59" t="s">
        <v>52</v>
      </c>
      <c r="D75" s="60">
        <v>35201</v>
      </c>
      <c r="E75" s="61" t="s">
        <v>21</v>
      </c>
      <c r="F75" s="57" t="s">
        <v>443</v>
      </c>
      <c r="G75" s="62"/>
      <c r="H75" s="63">
        <v>39</v>
      </c>
      <c r="I75" s="63">
        <v>20</v>
      </c>
      <c r="J75" s="63">
        <v>15</v>
      </c>
      <c r="K75" s="63">
        <f t="shared" ref="K75:K138" si="2">SUM(H75:J75)</f>
        <v>74</v>
      </c>
      <c r="L75" s="63" t="str">
        <f t="shared" ref="L75:L138" si="3">IF(AND(K75&gt;=50,H75&gt;=60*3/10,I75&gt;=20*3/10,J75&gt;=20*3/10),"Đạt","Không đạt")</f>
        <v>Đạt</v>
      </c>
      <c r="M75" s="63"/>
      <c r="N75" s="63"/>
      <c r="O75" s="63"/>
    </row>
    <row r="76" spans="1:15" ht="16.5">
      <c r="A76" s="56">
        <v>67</v>
      </c>
      <c r="B76" s="58" t="s">
        <v>47</v>
      </c>
      <c r="C76" s="59" t="s">
        <v>99</v>
      </c>
      <c r="D76" s="60">
        <v>35467</v>
      </c>
      <c r="E76" s="61" t="s">
        <v>9</v>
      </c>
      <c r="F76" s="57" t="s">
        <v>454</v>
      </c>
      <c r="G76" s="62"/>
      <c r="H76" s="63">
        <v>40</v>
      </c>
      <c r="I76" s="63">
        <v>20</v>
      </c>
      <c r="J76" s="63">
        <v>12</v>
      </c>
      <c r="K76" s="63">
        <f t="shared" si="2"/>
        <v>72</v>
      </c>
      <c r="L76" s="63" t="str">
        <f t="shared" si="3"/>
        <v>Đạt</v>
      </c>
      <c r="M76" s="63"/>
      <c r="N76" s="63"/>
      <c r="O76" s="63"/>
    </row>
    <row r="77" spans="1:15" ht="16.5">
      <c r="A77" s="56">
        <v>68</v>
      </c>
      <c r="B77" s="58" t="s">
        <v>312</v>
      </c>
      <c r="C77" s="59" t="s">
        <v>99</v>
      </c>
      <c r="D77" s="60">
        <v>35530</v>
      </c>
      <c r="E77" s="61" t="s">
        <v>11</v>
      </c>
      <c r="F77" s="57" t="s">
        <v>307</v>
      </c>
      <c r="G77" s="62"/>
      <c r="H77" s="63">
        <v>45</v>
      </c>
      <c r="I77" s="63">
        <v>20</v>
      </c>
      <c r="J77" s="63">
        <v>11</v>
      </c>
      <c r="K77" s="63">
        <f t="shared" si="2"/>
        <v>76</v>
      </c>
      <c r="L77" s="63" t="str">
        <f t="shared" si="3"/>
        <v>Đạt</v>
      </c>
      <c r="M77" s="63"/>
      <c r="N77" s="63"/>
      <c r="O77" s="63"/>
    </row>
    <row r="78" spans="1:15" ht="16.5">
      <c r="A78" s="56">
        <v>69</v>
      </c>
      <c r="B78" s="58" t="s">
        <v>61</v>
      </c>
      <c r="C78" s="59" t="s">
        <v>99</v>
      </c>
      <c r="D78" s="60">
        <v>35453</v>
      </c>
      <c r="E78" s="61" t="s">
        <v>22</v>
      </c>
      <c r="F78" s="57" t="s">
        <v>355</v>
      </c>
      <c r="G78" s="62"/>
      <c r="H78" s="63">
        <v>34</v>
      </c>
      <c r="I78" s="63">
        <v>19</v>
      </c>
      <c r="J78" s="63">
        <v>15</v>
      </c>
      <c r="K78" s="63">
        <f t="shared" si="2"/>
        <v>68</v>
      </c>
      <c r="L78" s="63" t="str">
        <f t="shared" si="3"/>
        <v>Đạt</v>
      </c>
      <c r="M78" s="63"/>
      <c r="N78" s="63"/>
      <c r="O78" s="63"/>
    </row>
    <row r="79" spans="1:15" ht="16.5">
      <c r="A79" s="56">
        <v>70</v>
      </c>
      <c r="B79" s="58" t="s">
        <v>346</v>
      </c>
      <c r="C79" s="59" t="s">
        <v>75</v>
      </c>
      <c r="D79" s="60">
        <v>35577</v>
      </c>
      <c r="E79" s="61" t="s">
        <v>21</v>
      </c>
      <c r="F79" s="57" t="s">
        <v>339</v>
      </c>
      <c r="G79" s="62"/>
      <c r="H79" s="63">
        <v>35</v>
      </c>
      <c r="I79" s="63">
        <v>18</v>
      </c>
      <c r="J79" s="63">
        <v>10</v>
      </c>
      <c r="K79" s="63">
        <f t="shared" si="2"/>
        <v>63</v>
      </c>
      <c r="L79" s="63" t="str">
        <f t="shared" si="3"/>
        <v>Đạt</v>
      </c>
      <c r="M79" s="63"/>
      <c r="N79" s="63"/>
      <c r="O79" s="63"/>
    </row>
    <row r="80" spans="1:15" ht="16.5">
      <c r="A80" s="56">
        <v>71</v>
      </c>
      <c r="B80" s="58" t="s">
        <v>74</v>
      </c>
      <c r="C80" s="59" t="s">
        <v>361</v>
      </c>
      <c r="D80" s="60">
        <v>35621</v>
      </c>
      <c r="E80" s="61" t="s">
        <v>21</v>
      </c>
      <c r="F80" s="57" t="s">
        <v>355</v>
      </c>
      <c r="G80" s="62"/>
      <c r="H80" s="63">
        <v>33</v>
      </c>
      <c r="I80" s="63">
        <v>16</v>
      </c>
      <c r="J80" s="63">
        <v>17</v>
      </c>
      <c r="K80" s="63">
        <f t="shared" si="2"/>
        <v>66</v>
      </c>
      <c r="L80" s="63" t="str">
        <f t="shared" si="3"/>
        <v>Đạt</v>
      </c>
      <c r="M80" s="63"/>
      <c r="N80" s="63"/>
      <c r="O80" s="63"/>
    </row>
    <row r="81" spans="1:15" ht="16.5">
      <c r="A81" s="56">
        <v>72</v>
      </c>
      <c r="B81" s="58" t="s">
        <v>488</v>
      </c>
      <c r="C81" s="59" t="s">
        <v>489</v>
      </c>
      <c r="D81" s="60">
        <v>35486</v>
      </c>
      <c r="E81" s="61" t="s">
        <v>11</v>
      </c>
      <c r="F81" s="57" t="s">
        <v>487</v>
      </c>
      <c r="G81" s="62"/>
      <c r="H81" s="63">
        <v>40</v>
      </c>
      <c r="I81" s="63">
        <v>16</v>
      </c>
      <c r="J81" s="63">
        <v>12</v>
      </c>
      <c r="K81" s="63">
        <f t="shared" si="2"/>
        <v>68</v>
      </c>
      <c r="L81" s="63" t="str">
        <f t="shared" si="3"/>
        <v>Đạt</v>
      </c>
      <c r="M81" s="63"/>
      <c r="N81" s="63"/>
      <c r="O81" s="63"/>
    </row>
    <row r="82" spans="1:15" ht="16.5">
      <c r="A82" s="56">
        <v>73</v>
      </c>
      <c r="B82" s="58" t="s">
        <v>58</v>
      </c>
      <c r="C82" s="59" t="s">
        <v>93</v>
      </c>
      <c r="D82" s="60">
        <v>35719</v>
      </c>
      <c r="E82" s="61" t="s">
        <v>23</v>
      </c>
      <c r="F82" s="57" t="s">
        <v>307</v>
      </c>
      <c r="G82" s="62"/>
      <c r="H82" s="63">
        <v>44</v>
      </c>
      <c r="I82" s="63">
        <v>18</v>
      </c>
      <c r="J82" s="63">
        <v>12</v>
      </c>
      <c r="K82" s="63">
        <f t="shared" si="2"/>
        <v>74</v>
      </c>
      <c r="L82" s="63" t="str">
        <f t="shared" si="3"/>
        <v>Đạt</v>
      </c>
      <c r="M82" s="63"/>
      <c r="N82" s="63"/>
      <c r="O82" s="63"/>
    </row>
    <row r="83" spans="1:15" ht="16.5">
      <c r="A83" s="56">
        <v>74</v>
      </c>
      <c r="B83" s="58" t="s">
        <v>48</v>
      </c>
      <c r="C83" s="59" t="s">
        <v>93</v>
      </c>
      <c r="D83" s="60">
        <v>35105</v>
      </c>
      <c r="E83" s="61" t="s">
        <v>29</v>
      </c>
      <c r="F83" s="57" t="s">
        <v>355</v>
      </c>
      <c r="G83" s="62"/>
      <c r="H83" s="63">
        <v>46</v>
      </c>
      <c r="I83" s="63">
        <v>18</v>
      </c>
      <c r="J83" s="63">
        <v>19</v>
      </c>
      <c r="K83" s="63">
        <f t="shared" si="2"/>
        <v>83</v>
      </c>
      <c r="L83" s="63" t="str">
        <f t="shared" si="3"/>
        <v>Đạt</v>
      </c>
      <c r="M83" s="63"/>
      <c r="N83" s="63"/>
      <c r="O83" s="63"/>
    </row>
    <row r="84" spans="1:15" ht="16.5">
      <c r="A84" s="56">
        <v>75</v>
      </c>
      <c r="B84" s="58" t="s">
        <v>144</v>
      </c>
      <c r="C84" s="59" t="s">
        <v>368</v>
      </c>
      <c r="D84" s="60">
        <v>35786</v>
      </c>
      <c r="E84" s="61" t="s">
        <v>9</v>
      </c>
      <c r="F84" s="57" t="s">
        <v>278</v>
      </c>
      <c r="G84" s="62"/>
      <c r="H84" s="63">
        <v>42</v>
      </c>
      <c r="I84" s="63">
        <v>19.5</v>
      </c>
      <c r="J84" s="63">
        <v>16</v>
      </c>
      <c r="K84" s="63">
        <f t="shared" si="2"/>
        <v>77.5</v>
      </c>
      <c r="L84" s="63" t="str">
        <f t="shared" si="3"/>
        <v>Đạt</v>
      </c>
      <c r="M84" s="63"/>
      <c r="N84" s="63"/>
      <c r="O84" s="63"/>
    </row>
    <row r="85" spans="1:15" ht="16.5">
      <c r="A85" s="56">
        <v>76</v>
      </c>
      <c r="B85" s="58" t="s">
        <v>475</v>
      </c>
      <c r="C85" s="59" t="s">
        <v>267</v>
      </c>
      <c r="D85" s="60">
        <v>35593</v>
      </c>
      <c r="E85" s="61" t="s">
        <v>23</v>
      </c>
      <c r="F85" s="57" t="s">
        <v>474</v>
      </c>
      <c r="G85" s="62"/>
      <c r="H85" s="63">
        <v>36</v>
      </c>
      <c r="I85" s="63">
        <v>17</v>
      </c>
      <c r="J85" s="63">
        <v>7</v>
      </c>
      <c r="K85" s="63">
        <f t="shared" si="2"/>
        <v>60</v>
      </c>
      <c r="L85" s="63" t="str">
        <f t="shared" si="3"/>
        <v>Đạt</v>
      </c>
      <c r="M85" s="63"/>
      <c r="N85" s="63"/>
      <c r="O85" s="63"/>
    </row>
    <row r="86" spans="1:15" ht="16.5">
      <c r="A86" s="56">
        <v>77</v>
      </c>
      <c r="B86" s="58" t="s">
        <v>183</v>
      </c>
      <c r="C86" s="59" t="s">
        <v>267</v>
      </c>
      <c r="D86" s="60">
        <v>35372</v>
      </c>
      <c r="E86" s="61" t="s">
        <v>21</v>
      </c>
      <c r="F86" s="57" t="s">
        <v>307</v>
      </c>
      <c r="G86" s="62"/>
      <c r="H86" s="63">
        <v>42</v>
      </c>
      <c r="I86" s="63">
        <v>18.5</v>
      </c>
      <c r="J86" s="63">
        <v>12</v>
      </c>
      <c r="K86" s="63">
        <f t="shared" si="2"/>
        <v>72.5</v>
      </c>
      <c r="L86" s="63" t="str">
        <f t="shared" si="3"/>
        <v>Đạt</v>
      </c>
      <c r="M86" s="63"/>
      <c r="N86" s="63"/>
      <c r="O86" s="63"/>
    </row>
    <row r="87" spans="1:15" ht="16.5">
      <c r="A87" s="56">
        <v>78</v>
      </c>
      <c r="B87" s="58" t="s">
        <v>408</v>
      </c>
      <c r="C87" s="59" t="s">
        <v>267</v>
      </c>
      <c r="D87" s="60">
        <v>35674</v>
      </c>
      <c r="E87" s="61" t="s">
        <v>21</v>
      </c>
      <c r="F87" s="57" t="s">
        <v>278</v>
      </c>
      <c r="G87" s="62"/>
      <c r="H87" s="63">
        <v>47</v>
      </c>
      <c r="I87" s="63">
        <v>18</v>
      </c>
      <c r="J87" s="63">
        <v>10</v>
      </c>
      <c r="K87" s="63">
        <f t="shared" si="2"/>
        <v>75</v>
      </c>
      <c r="L87" s="63" t="str">
        <f t="shared" si="3"/>
        <v>Đạt</v>
      </c>
      <c r="M87" s="63"/>
      <c r="N87" s="63"/>
      <c r="O87" s="63"/>
    </row>
    <row r="88" spans="1:15" ht="16.5">
      <c r="A88" s="56">
        <v>79</v>
      </c>
      <c r="B88" s="58" t="s">
        <v>31</v>
      </c>
      <c r="C88" s="59" t="s">
        <v>188</v>
      </c>
      <c r="D88" s="60">
        <v>35082</v>
      </c>
      <c r="E88" s="61" t="s">
        <v>8</v>
      </c>
      <c r="F88" s="57" t="s">
        <v>385</v>
      </c>
      <c r="G88" s="62"/>
      <c r="H88" s="63">
        <v>42</v>
      </c>
      <c r="I88" s="63">
        <v>18</v>
      </c>
      <c r="J88" s="63">
        <v>20</v>
      </c>
      <c r="K88" s="63">
        <f t="shared" si="2"/>
        <v>80</v>
      </c>
      <c r="L88" s="63" t="str">
        <f t="shared" si="3"/>
        <v>Đạt</v>
      </c>
      <c r="M88" s="63"/>
      <c r="N88" s="63"/>
      <c r="O88" s="63"/>
    </row>
    <row r="89" spans="1:15" ht="16.5">
      <c r="A89" s="56">
        <v>80</v>
      </c>
      <c r="B89" s="58" t="s">
        <v>81</v>
      </c>
      <c r="C89" s="59" t="s">
        <v>53</v>
      </c>
      <c r="D89" s="60">
        <v>35328</v>
      </c>
      <c r="E89" s="61" t="s">
        <v>11</v>
      </c>
      <c r="F89" s="57" t="s">
        <v>339</v>
      </c>
      <c r="G89" s="62"/>
      <c r="H89" s="63">
        <v>26</v>
      </c>
      <c r="I89" s="63">
        <v>16</v>
      </c>
      <c r="J89" s="63">
        <v>13</v>
      </c>
      <c r="K89" s="63">
        <f t="shared" si="2"/>
        <v>55</v>
      </c>
      <c r="L89" s="63" t="str">
        <f t="shared" si="3"/>
        <v>Đạt</v>
      </c>
      <c r="M89" s="63"/>
      <c r="N89" s="63"/>
      <c r="O89" s="63"/>
    </row>
    <row r="90" spans="1:15" ht="16.5">
      <c r="A90" s="56">
        <v>81</v>
      </c>
      <c r="B90" s="58" t="s">
        <v>362</v>
      </c>
      <c r="C90" s="59" t="s">
        <v>53</v>
      </c>
      <c r="D90" s="60">
        <v>35088</v>
      </c>
      <c r="E90" s="61" t="s">
        <v>9</v>
      </c>
      <c r="F90" s="57" t="s">
        <v>355</v>
      </c>
      <c r="G90" s="62"/>
      <c r="H90" s="63">
        <v>27</v>
      </c>
      <c r="I90" s="63">
        <v>18</v>
      </c>
      <c r="J90" s="63">
        <v>12</v>
      </c>
      <c r="K90" s="63">
        <f t="shared" si="2"/>
        <v>57</v>
      </c>
      <c r="L90" s="63" t="str">
        <f t="shared" si="3"/>
        <v>Đạt</v>
      </c>
      <c r="M90" s="63"/>
      <c r="N90" s="63"/>
      <c r="O90" s="63"/>
    </row>
    <row r="91" spans="1:15" ht="16.5">
      <c r="A91" s="56">
        <v>82</v>
      </c>
      <c r="B91" s="58" t="s">
        <v>407</v>
      </c>
      <c r="C91" s="59" t="s">
        <v>53</v>
      </c>
      <c r="D91" s="60">
        <v>35516</v>
      </c>
      <c r="E91" s="61" t="s">
        <v>13</v>
      </c>
      <c r="F91" s="57" t="s">
        <v>278</v>
      </c>
      <c r="G91" s="62"/>
      <c r="H91" s="63">
        <v>44</v>
      </c>
      <c r="I91" s="63">
        <v>20</v>
      </c>
      <c r="J91" s="63">
        <v>15</v>
      </c>
      <c r="K91" s="63">
        <f t="shared" si="2"/>
        <v>79</v>
      </c>
      <c r="L91" s="63" t="str">
        <f t="shared" si="3"/>
        <v>Đạt</v>
      </c>
      <c r="M91" s="63"/>
      <c r="N91" s="63"/>
      <c r="O91" s="63"/>
    </row>
    <row r="92" spans="1:15" ht="16.5">
      <c r="A92" s="56">
        <v>83</v>
      </c>
      <c r="B92" s="58" t="s">
        <v>76</v>
      </c>
      <c r="C92" s="59" t="s">
        <v>53</v>
      </c>
      <c r="D92" s="60">
        <v>35195</v>
      </c>
      <c r="E92" s="61" t="s">
        <v>315</v>
      </c>
      <c r="F92" s="57" t="s">
        <v>307</v>
      </c>
      <c r="G92" s="62"/>
      <c r="H92" s="63">
        <v>33</v>
      </c>
      <c r="I92" s="63">
        <v>20</v>
      </c>
      <c r="J92" s="63">
        <v>15</v>
      </c>
      <c r="K92" s="63">
        <f t="shared" si="2"/>
        <v>68</v>
      </c>
      <c r="L92" s="63" t="str">
        <f t="shared" si="3"/>
        <v>Đạt</v>
      </c>
      <c r="M92" s="63"/>
      <c r="N92" s="63"/>
      <c r="O92" s="63"/>
    </row>
    <row r="93" spans="1:15" ht="16.5">
      <c r="A93" s="56">
        <v>84</v>
      </c>
      <c r="B93" s="58" t="s">
        <v>409</v>
      </c>
      <c r="C93" s="59" t="s">
        <v>410</v>
      </c>
      <c r="D93" s="60">
        <v>34821</v>
      </c>
      <c r="E93" s="61" t="s">
        <v>9</v>
      </c>
      <c r="F93" s="57" t="s">
        <v>278</v>
      </c>
      <c r="G93" s="62"/>
      <c r="H93" s="63">
        <v>36</v>
      </c>
      <c r="I93" s="63">
        <v>20</v>
      </c>
      <c r="J93" s="63">
        <v>12</v>
      </c>
      <c r="K93" s="63">
        <f t="shared" si="2"/>
        <v>68</v>
      </c>
      <c r="L93" s="63" t="str">
        <f t="shared" si="3"/>
        <v>Đạt</v>
      </c>
      <c r="M93" s="63"/>
      <c r="N93" s="63"/>
      <c r="O93" s="63"/>
    </row>
    <row r="94" spans="1:15" ht="16.5">
      <c r="A94" s="56">
        <v>85</v>
      </c>
      <c r="B94" s="58" t="s">
        <v>183</v>
      </c>
      <c r="C94" s="59" t="s">
        <v>363</v>
      </c>
      <c r="D94" s="60">
        <v>34929</v>
      </c>
      <c r="E94" s="61" t="s">
        <v>23</v>
      </c>
      <c r="F94" s="57" t="s">
        <v>355</v>
      </c>
      <c r="G94" s="62"/>
      <c r="H94" s="63">
        <v>27</v>
      </c>
      <c r="I94" s="63">
        <v>19</v>
      </c>
      <c r="J94" s="63">
        <v>15</v>
      </c>
      <c r="K94" s="63">
        <f t="shared" si="2"/>
        <v>61</v>
      </c>
      <c r="L94" s="63" t="str">
        <f t="shared" si="3"/>
        <v>Đạt</v>
      </c>
      <c r="M94" s="63"/>
      <c r="N94" s="63"/>
      <c r="O94" s="63"/>
    </row>
    <row r="95" spans="1:15" ht="16.5">
      <c r="A95" s="56">
        <v>86</v>
      </c>
      <c r="B95" s="58" t="s">
        <v>157</v>
      </c>
      <c r="C95" s="59" t="s">
        <v>363</v>
      </c>
      <c r="D95" s="60">
        <v>35333</v>
      </c>
      <c r="E95" s="61" t="s">
        <v>23</v>
      </c>
      <c r="F95" s="57" t="s">
        <v>278</v>
      </c>
      <c r="G95" s="62"/>
      <c r="H95" s="63">
        <v>22</v>
      </c>
      <c r="I95" s="63">
        <v>18</v>
      </c>
      <c r="J95" s="63">
        <v>11</v>
      </c>
      <c r="K95" s="63">
        <f t="shared" si="2"/>
        <v>51</v>
      </c>
      <c r="L95" s="63" t="str">
        <f t="shared" si="3"/>
        <v>Đạt</v>
      </c>
      <c r="M95" s="63"/>
      <c r="N95" s="63"/>
      <c r="O95" s="63"/>
    </row>
    <row r="96" spans="1:15" ht="16.5">
      <c r="A96" s="56">
        <v>87</v>
      </c>
      <c r="B96" s="58" t="s">
        <v>482</v>
      </c>
      <c r="C96" s="59" t="s">
        <v>483</v>
      </c>
      <c r="D96" s="60">
        <v>35489</v>
      </c>
      <c r="E96" s="61" t="s">
        <v>9</v>
      </c>
      <c r="F96" s="57" t="s">
        <v>479</v>
      </c>
      <c r="G96" s="62"/>
      <c r="H96" s="63" t="s">
        <v>508</v>
      </c>
      <c r="I96" s="63" t="s">
        <v>508</v>
      </c>
      <c r="J96" s="63" t="s">
        <v>508</v>
      </c>
      <c r="K96" s="63">
        <f t="shared" si="2"/>
        <v>0</v>
      </c>
      <c r="L96" s="63" t="str">
        <f t="shared" si="3"/>
        <v>Không đạt</v>
      </c>
      <c r="M96" s="63"/>
      <c r="N96" s="63"/>
      <c r="O96" s="63"/>
    </row>
    <row r="97" spans="1:15" ht="16.5">
      <c r="A97" s="56">
        <v>88</v>
      </c>
      <c r="B97" s="58" t="s">
        <v>313</v>
      </c>
      <c r="C97" s="59" t="s">
        <v>314</v>
      </c>
      <c r="D97" s="60">
        <v>35130</v>
      </c>
      <c r="E97" s="61" t="s">
        <v>23</v>
      </c>
      <c r="F97" s="57" t="s">
        <v>307</v>
      </c>
      <c r="G97" s="62"/>
      <c r="H97" s="63">
        <v>29</v>
      </c>
      <c r="I97" s="63">
        <v>19</v>
      </c>
      <c r="J97" s="63">
        <v>10</v>
      </c>
      <c r="K97" s="63">
        <f t="shared" si="2"/>
        <v>58</v>
      </c>
      <c r="L97" s="63" t="str">
        <f t="shared" si="3"/>
        <v>Đạt</v>
      </c>
      <c r="M97" s="63"/>
      <c r="N97" s="63"/>
      <c r="O97" s="63"/>
    </row>
    <row r="98" spans="1:15" ht="16.5">
      <c r="A98" s="56">
        <v>89</v>
      </c>
      <c r="B98" s="58" t="s">
        <v>447</v>
      </c>
      <c r="C98" s="59" t="s">
        <v>159</v>
      </c>
      <c r="D98" s="60">
        <v>35597</v>
      </c>
      <c r="E98" s="61" t="s">
        <v>342</v>
      </c>
      <c r="F98" s="57" t="s">
        <v>443</v>
      </c>
      <c r="G98" s="62"/>
      <c r="H98" s="63">
        <v>21</v>
      </c>
      <c r="I98" s="63">
        <v>6.5</v>
      </c>
      <c r="J98" s="63">
        <v>13</v>
      </c>
      <c r="K98" s="63">
        <f t="shared" si="2"/>
        <v>40.5</v>
      </c>
      <c r="L98" s="63" t="str">
        <f t="shared" si="3"/>
        <v>Không đạt</v>
      </c>
      <c r="M98" s="63"/>
      <c r="N98" s="63"/>
      <c r="O98" s="63"/>
    </row>
    <row r="99" spans="1:15" ht="16.5">
      <c r="A99" s="56">
        <v>90</v>
      </c>
      <c r="B99" s="58" t="s">
        <v>158</v>
      </c>
      <c r="C99" s="59" t="s">
        <v>159</v>
      </c>
      <c r="D99" s="60" t="s">
        <v>498</v>
      </c>
      <c r="E99" s="61" t="s">
        <v>9</v>
      </c>
      <c r="F99" s="57" t="s">
        <v>156</v>
      </c>
      <c r="G99" s="62"/>
      <c r="H99" s="63">
        <v>30</v>
      </c>
      <c r="I99" s="63">
        <v>20</v>
      </c>
      <c r="J99" s="63">
        <v>9</v>
      </c>
      <c r="K99" s="63">
        <f t="shared" si="2"/>
        <v>59</v>
      </c>
      <c r="L99" s="63" t="str">
        <f t="shared" si="3"/>
        <v>Đạt</v>
      </c>
      <c r="M99" s="63">
        <v>30</v>
      </c>
      <c r="N99" s="63">
        <v>20</v>
      </c>
      <c r="O99" s="63"/>
    </row>
    <row r="100" spans="1:15" ht="16.5">
      <c r="A100" s="56">
        <v>91</v>
      </c>
      <c r="B100" s="58" t="s">
        <v>72</v>
      </c>
      <c r="C100" s="59" t="s">
        <v>87</v>
      </c>
      <c r="D100" s="60">
        <v>35718</v>
      </c>
      <c r="E100" s="61" t="s">
        <v>40</v>
      </c>
      <c r="F100" s="57" t="s">
        <v>307</v>
      </c>
      <c r="G100" s="62"/>
      <c r="H100" s="63">
        <v>29</v>
      </c>
      <c r="I100" s="63">
        <v>18</v>
      </c>
      <c r="J100" s="63">
        <v>12</v>
      </c>
      <c r="K100" s="63">
        <f t="shared" si="2"/>
        <v>59</v>
      </c>
      <c r="L100" s="63" t="str">
        <f t="shared" si="3"/>
        <v>Đạt</v>
      </c>
      <c r="M100" s="63"/>
      <c r="N100" s="63"/>
      <c r="O100" s="63"/>
    </row>
    <row r="101" spans="1:15" ht="16.5">
      <c r="A101" s="56">
        <v>92</v>
      </c>
      <c r="B101" s="58" t="s">
        <v>411</v>
      </c>
      <c r="C101" s="59" t="s">
        <v>87</v>
      </c>
      <c r="D101" s="60">
        <v>35245</v>
      </c>
      <c r="E101" s="61" t="s">
        <v>9</v>
      </c>
      <c r="F101" s="57" t="s">
        <v>278</v>
      </c>
      <c r="G101" s="62"/>
      <c r="H101" s="63">
        <v>24</v>
      </c>
      <c r="I101" s="63">
        <v>18</v>
      </c>
      <c r="J101" s="63">
        <v>15</v>
      </c>
      <c r="K101" s="63">
        <f t="shared" si="2"/>
        <v>57</v>
      </c>
      <c r="L101" s="63" t="str">
        <f t="shared" si="3"/>
        <v>Đạt</v>
      </c>
      <c r="M101" s="63"/>
      <c r="N101" s="63"/>
      <c r="O101" s="63"/>
    </row>
    <row r="102" spans="1:15" ht="16.5">
      <c r="A102" s="56">
        <v>93</v>
      </c>
      <c r="B102" s="58" t="s">
        <v>262</v>
      </c>
      <c r="C102" s="59" t="s">
        <v>230</v>
      </c>
      <c r="D102" s="60">
        <v>35436</v>
      </c>
      <c r="E102" s="61" t="s">
        <v>40</v>
      </c>
      <c r="F102" s="57" t="s">
        <v>307</v>
      </c>
      <c r="G102" s="62"/>
      <c r="H102" s="63">
        <v>30</v>
      </c>
      <c r="I102" s="63">
        <v>18</v>
      </c>
      <c r="J102" s="63">
        <v>11</v>
      </c>
      <c r="K102" s="63">
        <f t="shared" si="2"/>
        <v>59</v>
      </c>
      <c r="L102" s="63" t="str">
        <f t="shared" si="3"/>
        <v>Đạt</v>
      </c>
      <c r="M102" s="63"/>
      <c r="N102" s="63"/>
      <c r="O102" s="63"/>
    </row>
    <row r="103" spans="1:15" ht="16.5">
      <c r="A103" s="56">
        <v>94</v>
      </c>
      <c r="B103" s="58" t="s">
        <v>240</v>
      </c>
      <c r="C103" s="59" t="s">
        <v>230</v>
      </c>
      <c r="D103" s="60">
        <v>35672</v>
      </c>
      <c r="E103" s="61" t="s">
        <v>13</v>
      </c>
      <c r="F103" s="57" t="s">
        <v>385</v>
      </c>
      <c r="G103" s="62"/>
      <c r="H103" s="63">
        <v>49</v>
      </c>
      <c r="I103" s="63">
        <v>17.5</v>
      </c>
      <c r="J103" s="63">
        <v>12</v>
      </c>
      <c r="K103" s="63">
        <f t="shared" si="2"/>
        <v>78.5</v>
      </c>
      <c r="L103" s="63" t="str">
        <f t="shared" si="3"/>
        <v>Đạt</v>
      </c>
      <c r="M103" s="63"/>
      <c r="N103" s="63"/>
      <c r="O103" s="63"/>
    </row>
    <row r="104" spans="1:15" ht="16.5">
      <c r="A104" s="56">
        <v>95</v>
      </c>
      <c r="B104" s="58" t="s">
        <v>144</v>
      </c>
      <c r="C104" s="59" t="s">
        <v>364</v>
      </c>
      <c r="D104" s="60">
        <v>35572</v>
      </c>
      <c r="E104" s="61" t="s">
        <v>22</v>
      </c>
      <c r="F104" s="57" t="s">
        <v>355</v>
      </c>
      <c r="G104" s="62"/>
      <c r="H104" s="63">
        <v>32</v>
      </c>
      <c r="I104" s="63">
        <v>16</v>
      </c>
      <c r="J104" s="63">
        <v>14</v>
      </c>
      <c r="K104" s="63">
        <f t="shared" si="2"/>
        <v>62</v>
      </c>
      <c r="L104" s="63" t="str">
        <f t="shared" si="3"/>
        <v>Đạt</v>
      </c>
      <c r="M104" s="63"/>
      <c r="N104" s="63"/>
      <c r="O104" s="63"/>
    </row>
    <row r="105" spans="1:15" ht="16.5">
      <c r="A105" s="56">
        <v>96</v>
      </c>
      <c r="B105" s="58" t="s">
        <v>412</v>
      </c>
      <c r="C105" s="59" t="s">
        <v>413</v>
      </c>
      <c r="D105" s="60">
        <v>35448</v>
      </c>
      <c r="E105" s="61" t="s">
        <v>342</v>
      </c>
      <c r="F105" s="57" t="s">
        <v>278</v>
      </c>
      <c r="G105" s="62"/>
      <c r="H105" s="63">
        <v>50</v>
      </c>
      <c r="I105" s="63">
        <v>18</v>
      </c>
      <c r="J105" s="63">
        <v>15</v>
      </c>
      <c r="K105" s="63">
        <f t="shared" si="2"/>
        <v>83</v>
      </c>
      <c r="L105" s="63" t="str">
        <f t="shared" si="3"/>
        <v>Đạt</v>
      </c>
      <c r="M105" s="63"/>
      <c r="N105" s="63"/>
      <c r="O105" s="63"/>
    </row>
    <row r="106" spans="1:15" ht="16.5">
      <c r="A106" s="56">
        <v>97</v>
      </c>
      <c r="B106" s="58" t="s">
        <v>455</v>
      </c>
      <c r="C106" s="59" t="s">
        <v>12</v>
      </c>
      <c r="D106" s="60">
        <v>35465</v>
      </c>
      <c r="E106" s="61" t="s">
        <v>21</v>
      </c>
      <c r="F106" s="57" t="s">
        <v>454</v>
      </c>
      <c r="G106" s="62"/>
      <c r="H106" s="63">
        <v>24</v>
      </c>
      <c r="I106" s="63">
        <v>17</v>
      </c>
      <c r="J106" s="63">
        <v>12</v>
      </c>
      <c r="K106" s="63">
        <f t="shared" si="2"/>
        <v>53</v>
      </c>
      <c r="L106" s="63" t="str">
        <f t="shared" si="3"/>
        <v>Đạt</v>
      </c>
      <c r="M106" s="63"/>
      <c r="N106" s="63"/>
      <c r="O106" s="63"/>
    </row>
    <row r="107" spans="1:15" ht="16.5">
      <c r="A107" s="56">
        <v>98</v>
      </c>
      <c r="B107" s="58" t="s">
        <v>448</v>
      </c>
      <c r="C107" s="59" t="s">
        <v>161</v>
      </c>
      <c r="D107" s="60">
        <v>35765</v>
      </c>
      <c r="E107" s="61" t="s">
        <v>97</v>
      </c>
      <c r="F107" s="57" t="s">
        <v>443</v>
      </c>
      <c r="G107" s="62"/>
      <c r="H107" s="63">
        <v>31</v>
      </c>
      <c r="I107" s="63">
        <v>15</v>
      </c>
      <c r="J107" s="63">
        <v>15</v>
      </c>
      <c r="K107" s="63">
        <f t="shared" si="2"/>
        <v>61</v>
      </c>
      <c r="L107" s="63" t="str">
        <f t="shared" si="3"/>
        <v>Đạt</v>
      </c>
      <c r="M107" s="63"/>
      <c r="N107" s="63"/>
      <c r="O107" s="63"/>
    </row>
    <row r="108" spans="1:15" ht="16.5">
      <c r="A108" s="56">
        <v>99</v>
      </c>
      <c r="B108" s="58" t="s">
        <v>253</v>
      </c>
      <c r="C108" s="59" t="s">
        <v>42</v>
      </c>
      <c r="D108" s="60" t="s">
        <v>496</v>
      </c>
      <c r="E108" s="61" t="s">
        <v>23</v>
      </c>
      <c r="F108" s="57" t="s">
        <v>249</v>
      </c>
      <c r="G108" s="62"/>
      <c r="H108" s="63">
        <v>33</v>
      </c>
      <c r="I108" s="63">
        <v>19</v>
      </c>
      <c r="J108" s="63">
        <v>12</v>
      </c>
      <c r="K108" s="63">
        <f t="shared" si="2"/>
        <v>64</v>
      </c>
      <c r="L108" s="63" t="str">
        <f t="shared" si="3"/>
        <v>Đạt</v>
      </c>
      <c r="M108" s="63"/>
      <c r="N108" s="63"/>
      <c r="O108" s="63">
        <v>12</v>
      </c>
    </row>
    <row r="109" spans="1:15" ht="16.5">
      <c r="A109" s="56">
        <v>100</v>
      </c>
      <c r="B109" s="58" t="s">
        <v>317</v>
      </c>
      <c r="C109" s="59" t="s">
        <v>318</v>
      </c>
      <c r="D109" s="60">
        <v>35458</v>
      </c>
      <c r="E109" s="61" t="s">
        <v>13</v>
      </c>
      <c r="F109" s="57" t="s">
        <v>307</v>
      </c>
      <c r="G109" s="62"/>
      <c r="H109" s="63">
        <v>36</v>
      </c>
      <c r="I109" s="63">
        <v>11</v>
      </c>
      <c r="J109" s="63">
        <v>17</v>
      </c>
      <c r="K109" s="63">
        <f t="shared" si="2"/>
        <v>64</v>
      </c>
      <c r="L109" s="63" t="str">
        <f t="shared" si="3"/>
        <v>Đạt</v>
      </c>
      <c r="M109" s="63"/>
      <c r="N109" s="63"/>
      <c r="O109" s="63"/>
    </row>
    <row r="110" spans="1:15" ht="16.5">
      <c r="A110" s="56">
        <v>101</v>
      </c>
      <c r="B110" s="58" t="s">
        <v>177</v>
      </c>
      <c r="C110" s="59" t="s">
        <v>179</v>
      </c>
      <c r="D110" s="60" t="s">
        <v>499</v>
      </c>
      <c r="E110" s="61" t="s">
        <v>310</v>
      </c>
      <c r="F110" s="57" t="s">
        <v>139</v>
      </c>
      <c r="G110" s="62"/>
      <c r="H110" s="63">
        <v>40</v>
      </c>
      <c r="I110" s="63">
        <v>18</v>
      </c>
      <c r="J110" s="63">
        <v>12</v>
      </c>
      <c r="K110" s="63">
        <f t="shared" si="2"/>
        <v>70</v>
      </c>
      <c r="L110" s="63" t="str">
        <f t="shared" si="3"/>
        <v>Đạt</v>
      </c>
      <c r="M110" s="63"/>
      <c r="N110" s="63"/>
      <c r="O110" s="63"/>
    </row>
    <row r="111" spans="1:15" ht="16.5">
      <c r="A111" s="56">
        <v>102</v>
      </c>
      <c r="B111" s="58" t="s">
        <v>476</v>
      </c>
      <c r="C111" s="59" t="s">
        <v>179</v>
      </c>
      <c r="D111" s="60">
        <v>35631</v>
      </c>
      <c r="E111" s="61" t="s">
        <v>23</v>
      </c>
      <c r="F111" s="57" t="s">
        <v>474</v>
      </c>
      <c r="G111" s="62"/>
      <c r="H111" s="63">
        <v>34</v>
      </c>
      <c r="I111" s="63">
        <v>17</v>
      </c>
      <c r="J111" s="63">
        <v>12</v>
      </c>
      <c r="K111" s="63">
        <f t="shared" si="2"/>
        <v>63</v>
      </c>
      <c r="L111" s="63" t="str">
        <f t="shared" si="3"/>
        <v>Đạt</v>
      </c>
      <c r="M111" s="63"/>
      <c r="N111" s="63"/>
      <c r="O111" s="63"/>
    </row>
    <row r="112" spans="1:15" ht="16.5">
      <c r="A112" s="56">
        <v>103</v>
      </c>
      <c r="B112" s="58" t="s">
        <v>456</v>
      </c>
      <c r="C112" s="59" t="s">
        <v>179</v>
      </c>
      <c r="D112" s="60">
        <v>35576</v>
      </c>
      <c r="E112" s="61" t="s">
        <v>8</v>
      </c>
      <c r="F112" s="57" t="s">
        <v>454</v>
      </c>
      <c r="G112" s="62"/>
      <c r="H112" s="63">
        <v>43</v>
      </c>
      <c r="I112" s="63">
        <v>19</v>
      </c>
      <c r="J112" s="63">
        <v>20</v>
      </c>
      <c r="K112" s="63">
        <f t="shared" si="2"/>
        <v>82</v>
      </c>
      <c r="L112" s="63" t="str">
        <f t="shared" si="3"/>
        <v>Đạt</v>
      </c>
      <c r="M112" s="63"/>
      <c r="N112" s="63"/>
      <c r="O112" s="63"/>
    </row>
    <row r="113" spans="1:15" ht="16.5">
      <c r="A113" s="56">
        <v>104</v>
      </c>
      <c r="B113" s="58" t="s">
        <v>26</v>
      </c>
      <c r="C113" s="59" t="s">
        <v>147</v>
      </c>
      <c r="D113" s="60">
        <v>35594</v>
      </c>
      <c r="E113" s="61" t="s">
        <v>9</v>
      </c>
      <c r="F113" s="57" t="s">
        <v>307</v>
      </c>
      <c r="G113" s="62"/>
      <c r="H113" s="63">
        <v>35</v>
      </c>
      <c r="I113" s="63">
        <v>19</v>
      </c>
      <c r="J113" s="63">
        <v>17</v>
      </c>
      <c r="K113" s="63">
        <f t="shared" si="2"/>
        <v>71</v>
      </c>
      <c r="L113" s="63" t="str">
        <f t="shared" si="3"/>
        <v>Đạt</v>
      </c>
      <c r="M113" s="63"/>
      <c r="N113" s="63"/>
      <c r="O113" s="63"/>
    </row>
    <row r="114" spans="1:15" ht="16.5">
      <c r="A114" s="56">
        <v>105</v>
      </c>
      <c r="B114" s="58" t="s">
        <v>258</v>
      </c>
      <c r="C114" s="59" t="s">
        <v>147</v>
      </c>
      <c r="D114" s="60">
        <v>35710</v>
      </c>
      <c r="E114" s="61" t="s">
        <v>13</v>
      </c>
      <c r="F114" s="57" t="s">
        <v>278</v>
      </c>
      <c r="G114" s="62"/>
      <c r="H114" s="63">
        <v>41</v>
      </c>
      <c r="I114" s="63">
        <v>18</v>
      </c>
      <c r="J114" s="63">
        <v>12</v>
      </c>
      <c r="K114" s="63">
        <f t="shared" si="2"/>
        <v>71</v>
      </c>
      <c r="L114" s="63" t="str">
        <f t="shared" si="3"/>
        <v>Đạt</v>
      </c>
      <c r="M114" s="63"/>
      <c r="N114" s="63"/>
      <c r="O114" s="63"/>
    </row>
    <row r="115" spans="1:15" ht="16.5">
      <c r="A115" s="56">
        <v>106</v>
      </c>
      <c r="B115" s="58" t="s">
        <v>365</v>
      </c>
      <c r="C115" s="59" t="s">
        <v>148</v>
      </c>
      <c r="D115" s="60">
        <v>35540</v>
      </c>
      <c r="E115" s="61" t="s">
        <v>342</v>
      </c>
      <c r="F115" s="57" t="s">
        <v>355</v>
      </c>
      <c r="G115" s="62"/>
      <c r="H115" s="63">
        <v>29</v>
      </c>
      <c r="I115" s="63">
        <v>14</v>
      </c>
      <c r="J115" s="63">
        <v>12</v>
      </c>
      <c r="K115" s="63">
        <f t="shared" si="2"/>
        <v>55</v>
      </c>
      <c r="L115" s="63" t="str">
        <f t="shared" si="3"/>
        <v>Đạt</v>
      </c>
      <c r="M115" s="63"/>
      <c r="N115" s="63"/>
      <c r="O115" s="63"/>
    </row>
    <row r="116" spans="1:15" ht="16.5">
      <c r="A116" s="56">
        <v>107</v>
      </c>
      <c r="B116" s="58" t="s">
        <v>306</v>
      </c>
      <c r="C116" s="59" t="s">
        <v>148</v>
      </c>
      <c r="D116" s="60">
        <v>35225</v>
      </c>
      <c r="E116" s="61" t="s">
        <v>23</v>
      </c>
      <c r="F116" s="57" t="s">
        <v>265</v>
      </c>
      <c r="G116" s="62"/>
      <c r="H116" s="63">
        <v>44</v>
      </c>
      <c r="I116" s="63">
        <v>11</v>
      </c>
      <c r="J116" s="63">
        <v>11</v>
      </c>
      <c r="K116" s="63">
        <f t="shared" si="2"/>
        <v>66</v>
      </c>
      <c r="L116" s="63" t="str">
        <f t="shared" si="3"/>
        <v>Đạt</v>
      </c>
      <c r="M116" s="63"/>
      <c r="N116" s="63"/>
      <c r="O116" s="63"/>
    </row>
    <row r="117" spans="1:15" ht="16.5">
      <c r="A117" s="56">
        <v>108</v>
      </c>
      <c r="B117" s="58" t="s">
        <v>26</v>
      </c>
      <c r="C117" s="59" t="s">
        <v>148</v>
      </c>
      <c r="D117" s="60">
        <v>35539</v>
      </c>
      <c r="E117" s="61" t="s">
        <v>342</v>
      </c>
      <c r="F117" s="57" t="s">
        <v>339</v>
      </c>
      <c r="G117" s="62"/>
      <c r="H117" s="63">
        <v>38</v>
      </c>
      <c r="I117" s="63">
        <v>18</v>
      </c>
      <c r="J117" s="63">
        <v>17</v>
      </c>
      <c r="K117" s="63">
        <f t="shared" si="2"/>
        <v>73</v>
      </c>
      <c r="L117" s="63" t="str">
        <f t="shared" si="3"/>
        <v>Đạt</v>
      </c>
      <c r="M117" s="63"/>
      <c r="N117" s="63"/>
      <c r="O117" s="63"/>
    </row>
    <row r="118" spans="1:15" ht="16.5">
      <c r="A118" s="56">
        <v>109</v>
      </c>
      <c r="B118" s="58" t="s">
        <v>414</v>
      </c>
      <c r="C118" s="59" t="s">
        <v>148</v>
      </c>
      <c r="D118" s="60">
        <v>35365</v>
      </c>
      <c r="E118" s="61" t="s">
        <v>342</v>
      </c>
      <c r="F118" s="57" t="s">
        <v>278</v>
      </c>
      <c r="G118" s="62"/>
      <c r="H118" s="63">
        <v>38</v>
      </c>
      <c r="I118" s="63">
        <v>19</v>
      </c>
      <c r="J118" s="63">
        <v>17</v>
      </c>
      <c r="K118" s="63">
        <f t="shared" si="2"/>
        <v>74</v>
      </c>
      <c r="L118" s="63" t="str">
        <f t="shared" si="3"/>
        <v>Đạt</v>
      </c>
      <c r="M118" s="63"/>
      <c r="N118" s="63"/>
      <c r="O118" s="63"/>
    </row>
    <row r="119" spans="1:15" ht="16.5">
      <c r="A119" s="56">
        <v>110</v>
      </c>
      <c r="B119" s="58" t="s">
        <v>48</v>
      </c>
      <c r="C119" s="59" t="s">
        <v>148</v>
      </c>
      <c r="D119" s="60">
        <v>35437</v>
      </c>
      <c r="E119" s="61" t="s">
        <v>9</v>
      </c>
      <c r="F119" s="57" t="s">
        <v>339</v>
      </c>
      <c r="G119" s="62"/>
      <c r="H119" s="63">
        <v>46</v>
      </c>
      <c r="I119" s="63">
        <v>17</v>
      </c>
      <c r="J119" s="63">
        <v>6</v>
      </c>
      <c r="K119" s="63">
        <f t="shared" si="2"/>
        <v>69</v>
      </c>
      <c r="L119" s="63" t="str">
        <f t="shared" si="3"/>
        <v>Đạt</v>
      </c>
      <c r="M119" s="63"/>
      <c r="N119" s="63"/>
      <c r="O119" s="63"/>
    </row>
    <row r="120" spans="1:15" ht="16.5">
      <c r="A120" s="56">
        <v>111</v>
      </c>
      <c r="B120" s="58" t="s">
        <v>319</v>
      </c>
      <c r="C120" s="59" t="s">
        <v>148</v>
      </c>
      <c r="D120" s="60">
        <v>35734</v>
      </c>
      <c r="E120" s="61" t="s">
        <v>69</v>
      </c>
      <c r="F120" s="57" t="s">
        <v>307</v>
      </c>
      <c r="G120" s="62"/>
      <c r="H120" s="63">
        <v>47</v>
      </c>
      <c r="I120" s="63">
        <v>16</v>
      </c>
      <c r="J120" s="63">
        <v>9</v>
      </c>
      <c r="K120" s="63">
        <f t="shared" si="2"/>
        <v>72</v>
      </c>
      <c r="L120" s="63" t="str">
        <f t="shared" si="3"/>
        <v>Đạt</v>
      </c>
      <c r="M120" s="63"/>
      <c r="N120" s="63"/>
      <c r="O120" s="63"/>
    </row>
    <row r="121" spans="1:15" ht="16.5">
      <c r="A121" s="56">
        <v>112</v>
      </c>
      <c r="B121" s="58" t="s">
        <v>233</v>
      </c>
      <c r="C121" s="59" t="s">
        <v>320</v>
      </c>
      <c r="D121" s="60">
        <v>35150</v>
      </c>
      <c r="E121" s="61" t="s">
        <v>21</v>
      </c>
      <c r="F121" s="57" t="s">
        <v>355</v>
      </c>
      <c r="G121" s="62"/>
      <c r="H121" s="63">
        <v>31</v>
      </c>
      <c r="I121" s="63">
        <v>10</v>
      </c>
      <c r="J121" s="63">
        <v>7</v>
      </c>
      <c r="K121" s="63">
        <f t="shared" si="2"/>
        <v>48</v>
      </c>
      <c r="L121" s="63" t="str">
        <f t="shared" si="3"/>
        <v>Không đạt</v>
      </c>
      <c r="M121" s="63"/>
      <c r="N121" s="63"/>
      <c r="O121" s="63"/>
    </row>
    <row r="122" spans="1:15" ht="16.5">
      <c r="A122" s="56">
        <v>113</v>
      </c>
      <c r="B122" s="58" t="s">
        <v>184</v>
      </c>
      <c r="C122" s="59" t="s">
        <v>320</v>
      </c>
      <c r="D122" s="60">
        <v>35518</v>
      </c>
      <c r="E122" s="61" t="s">
        <v>21</v>
      </c>
      <c r="F122" s="57" t="s">
        <v>307</v>
      </c>
      <c r="G122" s="62"/>
      <c r="H122" s="63">
        <v>43</v>
      </c>
      <c r="I122" s="63">
        <v>11</v>
      </c>
      <c r="J122" s="63">
        <v>12</v>
      </c>
      <c r="K122" s="63">
        <f t="shared" si="2"/>
        <v>66</v>
      </c>
      <c r="L122" s="63" t="str">
        <f t="shared" si="3"/>
        <v>Đạt</v>
      </c>
      <c r="M122" s="63"/>
      <c r="N122" s="63"/>
      <c r="O122" s="63"/>
    </row>
    <row r="123" spans="1:15" ht="16.5">
      <c r="A123" s="56">
        <v>114</v>
      </c>
      <c r="B123" s="58" t="s">
        <v>367</v>
      </c>
      <c r="C123" s="59" t="s">
        <v>320</v>
      </c>
      <c r="D123" s="60">
        <v>35696</v>
      </c>
      <c r="E123" s="61" t="s">
        <v>21</v>
      </c>
      <c r="F123" s="57" t="s">
        <v>355</v>
      </c>
      <c r="G123" s="62"/>
      <c r="H123" s="63">
        <v>31</v>
      </c>
      <c r="I123" s="63">
        <v>11</v>
      </c>
      <c r="J123" s="63">
        <v>16</v>
      </c>
      <c r="K123" s="63">
        <f t="shared" si="2"/>
        <v>58</v>
      </c>
      <c r="L123" s="63" t="str">
        <f t="shared" si="3"/>
        <v>Đạt</v>
      </c>
      <c r="M123" s="63"/>
      <c r="N123" s="63"/>
      <c r="O123" s="63"/>
    </row>
    <row r="124" spans="1:15" ht="16.5">
      <c r="A124" s="56">
        <v>115</v>
      </c>
      <c r="B124" s="58" t="s">
        <v>366</v>
      </c>
      <c r="C124" s="59" t="s">
        <v>71</v>
      </c>
      <c r="D124" s="60">
        <v>35528</v>
      </c>
      <c r="E124" s="61" t="s">
        <v>9</v>
      </c>
      <c r="F124" s="57" t="s">
        <v>355</v>
      </c>
      <c r="G124" s="62"/>
      <c r="H124" s="63">
        <v>31</v>
      </c>
      <c r="I124" s="63">
        <v>7</v>
      </c>
      <c r="J124" s="63">
        <v>10</v>
      </c>
      <c r="K124" s="63">
        <f t="shared" si="2"/>
        <v>48</v>
      </c>
      <c r="L124" s="63" t="str">
        <f t="shared" si="3"/>
        <v>Không đạt</v>
      </c>
      <c r="M124" s="63"/>
      <c r="N124" s="63"/>
      <c r="O124" s="63"/>
    </row>
    <row r="125" spans="1:15" ht="16.5">
      <c r="A125" s="56">
        <v>116</v>
      </c>
      <c r="B125" s="58" t="s">
        <v>415</v>
      </c>
      <c r="C125" s="59" t="s">
        <v>71</v>
      </c>
      <c r="D125" s="60">
        <v>35564</v>
      </c>
      <c r="E125" s="61" t="s">
        <v>11</v>
      </c>
      <c r="F125" s="57" t="s">
        <v>278</v>
      </c>
      <c r="G125" s="62"/>
      <c r="H125" s="63">
        <v>27</v>
      </c>
      <c r="I125" s="63">
        <v>8</v>
      </c>
      <c r="J125" s="63">
        <v>10</v>
      </c>
      <c r="K125" s="63">
        <f t="shared" si="2"/>
        <v>45</v>
      </c>
      <c r="L125" s="63" t="str">
        <f t="shared" si="3"/>
        <v>Không đạt</v>
      </c>
      <c r="M125" s="63"/>
      <c r="N125" s="63"/>
      <c r="O125" s="63"/>
    </row>
    <row r="126" spans="1:15" ht="16.5">
      <c r="A126" s="56">
        <v>117</v>
      </c>
      <c r="B126" s="58" t="s">
        <v>95</v>
      </c>
      <c r="C126" s="59" t="s">
        <v>71</v>
      </c>
      <c r="D126" s="60">
        <v>35545</v>
      </c>
      <c r="E126" s="61" t="s">
        <v>29</v>
      </c>
      <c r="F126" s="57" t="s">
        <v>339</v>
      </c>
      <c r="G126" s="62"/>
      <c r="H126" s="63">
        <v>32</v>
      </c>
      <c r="I126" s="63">
        <v>12</v>
      </c>
      <c r="J126" s="63">
        <v>16</v>
      </c>
      <c r="K126" s="63">
        <f t="shared" si="2"/>
        <v>60</v>
      </c>
      <c r="L126" s="63" t="str">
        <f t="shared" si="3"/>
        <v>Đạt</v>
      </c>
      <c r="M126" s="63"/>
      <c r="N126" s="63"/>
      <c r="O126" s="63"/>
    </row>
    <row r="127" spans="1:15" ht="16.5">
      <c r="A127" s="56">
        <v>118</v>
      </c>
      <c r="B127" s="58" t="s">
        <v>144</v>
      </c>
      <c r="C127" s="59" t="s">
        <v>138</v>
      </c>
      <c r="D127" s="60">
        <v>35746</v>
      </c>
      <c r="E127" s="61" t="s">
        <v>9</v>
      </c>
      <c r="F127" s="57" t="s">
        <v>278</v>
      </c>
      <c r="G127" s="62"/>
      <c r="H127" s="63">
        <v>52</v>
      </c>
      <c r="I127" s="63">
        <v>11</v>
      </c>
      <c r="J127" s="63">
        <v>13</v>
      </c>
      <c r="K127" s="63">
        <f t="shared" si="2"/>
        <v>76</v>
      </c>
      <c r="L127" s="63" t="str">
        <f t="shared" si="3"/>
        <v>Đạt</v>
      </c>
      <c r="M127" s="63"/>
      <c r="N127" s="63"/>
      <c r="O127" s="63"/>
    </row>
    <row r="128" spans="1:15" ht="16.5">
      <c r="A128" s="56">
        <v>119</v>
      </c>
      <c r="B128" s="58" t="s">
        <v>180</v>
      </c>
      <c r="C128" s="59" t="s">
        <v>138</v>
      </c>
      <c r="D128" s="60">
        <v>35431</v>
      </c>
      <c r="E128" s="61" t="s">
        <v>21</v>
      </c>
      <c r="F128" s="57" t="s">
        <v>355</v>
      </c>
      <c r="G128" s="62"/>
      <c r="H128" s="63">
        <v>24</v>
      </c>
      <c r="I128" s="63">
        <v>11</v>
      </c>
      <c r="J128" s="63">
        <v>16</v>
      </c>
      <c r="K128" s="63">
        <f t="shared" si="2"/>
        <v>51</v>
      </c>
      <c r="L128" s="63" t="str">
        <f t="shared" si="3"/>
        <v>Đạt</v>
      </c>
      <c r="M128" s="63"/>
      <c r="N128" s="63"/>
      <c r="O128" s="63"/>
    </row>
    <row r="129" spans="1:15" ht="16.5">
      <c r="A129" s="56">
        <v>120</v>
      </c>
      <c r="B129" s="58" t="s">
        <v>457</v>
      </c>
      <c r="C129" s="59" t="s">
        <v>138</v>
      </c>
      <c r="D129" s="60">
        <v>35454</v>
      </c>
      <c r="E129" s="61" t="s">
        <v>9</v>
      </c>
      <c r="F129" s="57" t="s">
        <v>454</v>
      </c>
      <c r="G129" s="62"/>
      <c r="H129" s="63">
        <v>17</v>
      </c>
      <c r="I129" s="63">
        <v>13</v>
      </c>
      <c r="J129" s="63">
        <v>13</v>
      </c>
      <c r="K129" s="63">
        <f t="shared" si="2"/>
        <v>43</v>
      </c>
      <c r="L129" s="63" t="str">
        <f t="shared" si="3"/>
        <v>Không đạt</v>
      </c>
      <c r="M129" s="63"/>
      <c r="N129" s="63"/>
      <c r="O129" s="63"/>
    </row>
    <row r="130" spans="1:15" ht="16.5">
      <c r="A130" s="56">
        <v>121</v>
      </c>
      <c r="B130" s="58" t="s">
        <v>367</v>
      </c>
      <c r="C130" s="59" t="s">
        <v>416</v>
      </c>
      <c r="D130" s="60">
        <v>35682</v>
      </c>
      <c r="E130" s="61" t="s">
        <v>21</v>
      </c>
      <c r="F130" s="57" t="s">
        <v>278</v>
      </c>
      <c r="G130" s="62"/>
      <c r="H130" s="63">
        <v>39</v>
      </c>
      <c r="I130" s="63">
        <v>13</v>
      </c>
      <c r="J130" s="63">
        <v>14</v>
      </c>
      <c r="K130" s="63">
        <f t="shared" si="2"/>
        <v>66</v>
      </c>
      <c r="L130" s="63" t="str">
        <f t="shared" si="3"/>
        <v>Đạt</v>
      </c>
      <c r="M130" s="63"/>
      <c r="N130" s="63"/>
      <c r="O130" s="63"/>
    </row>
    <row r="131" spans="1:15" ht="16.5">
      <c r="A131" s="56">
        <v>122</v>
      </c>
      <c r="B131" s="58" t="s">
        <v>418</v>
      </c>
      <c r="C131" s="59" t="s">
        <v>419</v>
      </c>
      <c r="D131" s="60">
        <v>35754</v>
      </c>
      <c r="E131" s="61" t="s">
        <v>21</v>
      </c>
      <c r="F131" s="57" t="s">
        <v>278</v>
      </c>
      <c r="G131" s="62"/>
      <c r="H131" s="63">
        <v>22</v>
      </c>
      <c r="I131" s="63">
        <v>16</v>
      </c>
      <c r="J131" s="63">
        <v>14</v>
      </c>
      <c r="K131" s="63">
        <f t="shared" si="2"/>
        <v>52</v>
      </c>
      <c r="L131" s="63" t="str">
        <f t="shared" si="3"/>
        <v>Đạt</v>
      </c>
      <c r="M131" s="63"/>
      <c r="N131" s="63"/>
      <c r="O131" s="63"/>
    </row>
    <row r="132" spans="1:15" ht="16.5">
      <c r="A132" s="56">
        <v>123</v>
      </c>
      <c r="B132" s="58" t="s">
        <v>368</v>
      </c>
      <c r="C132" s="59" t="s">
        <v>369</v>
      </c>
      <c r="D132" s="60">
        <v>35665</v>
      </c>
      <c r="E132" s="61" t="s">
        <v>13</v>
      </c>
      <c r="F132" s="57" t="s">
        <v>355</v>
      </c>
      <c r="G132" s="62"/>
      <c r="H132" s="63">
        <v>21</v>
      </c>
      <c r="I132" s="63">
        <v>16</v>
      </c>
      <c r="J132" s="63">
        <v>13</v>
      </c>
      <c r="K132" s="63">
        <f t="shared" si="2"/>
        <v>50</v>
      </c>
      <c r="L132" s="63" t="str">
        <f t="shared" si="3"/>
        <v>Đạt</v>
      </c>
      <c r="M132" s="63"/>
      <c r="N132" s="63"/>
      <c r="O132" s="63"/>
    </row>
    <row r="133" spans="1:15" ht="16.5">
      <c r="A133" s="56">
        <v>124</v>
      </c>
      <c r="B133" s="58" t="s">
        <v>390</v>
      </c>
      <c r="C133" s="59" t="s">
        <v>391</v>
      </c>
      <c r="D133" s="60">
        <v>35770</v>
      </c>
      <c r="E133" s="61" t="s">
        <v>23</v>
      </c>
      <c r="F133" s="57" t="s">
        <v>385</v>
      </c>
      <c r="G133" s="62"/>
      <c r="H133" s="63">
        <v>10</v>
      </c>
      <c r="I133" s="63">
        <v>12.5</v>
      </c>
      <c r="J133" s="63">
        <v>13</v>
      </c>
      <c r="K133" s="63">
        <f t="shared" si="2"/>
        <v>35.5</v>
      </c>
      <c r="L133" s="63" t="str">
        <f t="shared" si="3"/>
        <v>Không đạt</v>
      </c>
      <c r="M133" s="63"/>
      <c r="N133" s="63"/>
      <c r="O133" s="63"/>
    </row>
    <row r="134" spans="1:15" ht="16.5">
      <c r="A134" s="56">
        <v>125</v>
      </c>
      <c r="B134" s="58" t="s">
        <v>70</v>
      </c>
      <c r="C134" s="59" t="s">
        <v>94</v>
      </c>
      <c r="D134" s="60">
        <v>35744</v>
      </c>
      <c r="E134" s="61" t="s">
        <v>21</v>
      </c>
      <c r="F134" s="57" t="s">
        <v>385</v>
      </c>
      <c r="G134" s="62"/>
      <c r="H134" s="63">
        <v>39</v>
      </c>
      <c r="I134" s="63">
        <v>15.5</v>
      </c>
      <c r="J134" s="63">
        <v>12</v>
      </c>
      <c r="K134" s="63">
        <f t="shared" si="2"/>
        <v>66.5</v>
      </c>
      <c r="L134" s="63" t="str">
        <f t="shared" si="3"/>
        <v>Đạt</v>
      </c>
      <c r="M134" s="63"/>
      <c r="N134" s="63"/>
      <c r="O134" s="63"/>
    </row>
    <row r="135" spans="1:15" ht="16.5">
      <c r="A135" s="56">
        <v>126</v>
      </c>
      <c r="B135" s="58" t="s">
        <v>89</v>
      </c>
      <c r="C135" s="59" t="s">
        <v>94</v>
      </c>
      <c r="D135" s="60">
        <v>35703</v>
      </c>
      <c r="E135" s="61" t="s">
        <v>21</v>
      </c>
      <c r="F135" s="57" t="s">
        <v>278</v>
      </c>
      <c r="G135" s="62"/>
      <c r="H135" s="63">
        <v>33</v>
      </c>
      <c r="I135" s="63">
        <v>16</v>
      </c>
      <c r="J135" s="63">
        <v>16</v>
      </c>
      <c r="K135" s="63">
        <f t="shared" si="2"/>
        <v>65</v>
      </c>
      <c r="L135" s="63" t="str">
        <f t="shared" si="3"/>
        <v>Đạt</v>
      </c>
      <c r="M135" s="63"/>
      <c r="N135" s="63"/>
      <c r="O135" s="63"/>
    </row>
    <row r="136" spans="1:15" ht="16.5">
      <c r="A136" s="56">
        <v>127</v>
      </c>
      <c r="B136" s="58" t="s">
        <v>321</v>
      </c>
      <c r="C136" s="59" t="s">
        <v>94</v>
      </c>
      <c r="D136" s="60">
        <v>35713</v>
      </c>
      <c r="E136" s="61" t="s">
        <v>22</v>
      </c>
      <c r="F136" s="57" t="s">
        <v>307</v>
      </c>
      <c r="G136" s="62"/>
      <c r="H136" s="63">
        <v>32</v>
      </c>
      <c r="I136" s="63">
        <v>9</v>
      </c>
      <c r="J136" s="63">
        <v>16</v>
      </c>
      <c r="K136" s="63">
        <f t="shared" si="2"/>
        <v>57</v>
      </c>
      <c r="L136" s="63" t="str">
        <f t="shared" si="3"/>
        <v>Đạt</v>
      </c>
      <c r="M136" s="63"/>
      <c r="N136" s="63"/>
      <c r="O136" s="63"/>
    </row>
    <row r="137" spans="1:15" ht="16.5">
      <c r="A137" s="56">
        <v>128</v>
      </c>
      <c r="B137" s="58" t="s">
        <v>347</v>
      </c>
      <c r="C137" s="59" t="s">
        <v>348</v>
      </c>
      <c r="D137" s="60">
        <v>35497</v>
      </c>
      <c r="E137" s="61" t="s">
        <v>342</v>
      </c>
      <c r="F137" s="57" t="s">
        <v>339</v>
      </c>
      <c r="G137" s="62"/>
      <c r="H137" s="63">
        <v>31</v>
      </c>
      <c r="I137" s="63">
        <v>14</v>
      </c>
      <c r="J137" s="63">
        <v>14</v>
      </c>
      <c r="K137" s="63">
        <f t="shared" si="2"/>
        <v>59</v>
      </c>
      <c r="L137" s="63" t="str">
        <f t="shared" si="3"/>
        <v>Đạt</v>
      </c>
      <c r="M137" s="63"/>
      <c r="N137" s="63"/>
      <c r="O137" s="63"/>
    </row>
    <row r="138" spans="1:15" ht="16.5">
      <c r="A138" s="56">
        <v>129</v>
      </c>
      <c r="B138" s="58" t="s">
        <v>169</v>
      </c>
      <c r="C138" s="59" t="s">
        <v>417</v>
      </c>
      <c r="D138" s="60">
        <v>35703</v>
      </c>
      <c r="E138" s="61" t="s">
        <v>9</v>
      </c>
      <c r="F138" s="57" t="s">
        <v>278</v>
      </c>
      <c r="G138" s="62"/>
      <c r="H138" s="63">
        <v>32</v>
      </c>
      <c r="I138" s="63">
        <v>17</v>
      </c>
      <c r="J138" s="63">
        <v>16</v>
      </c>
      <c r="K138" s="63">
        <f t="shared" si="2"/>
        <v>65</v>
      </c>
      <c r="L138" s="63" t="str">
        <f t="shared" si="3"/>
        <v>Đạt</v>
      </c>
      <c r="M138" s="63"/>
      <c r="N138" s="63"/>
      <c r="O138" s="63"/>
    </row>
    <row r="139" spans="1:15" ht="16.5">
      <c r="A139" s="56">
        <v>130</v>
      </c>
      <c r="B139" s="58" t="s">
        <v>70</v>
      </c>
      <c r="C139" s="59" t="s">
        <v>60</v>
      </c>
      <c r="D139" s="60">
        <v>35440</v>
      </c>
      <c r="E139" s="61" t="s">
        <v>9</v>
      </c>
      <c r="F139" s="57" t="s">
        <v>307</v>
      </c>
      <c r="G139" s="62"/>
      <c r="H139" s="63">
        <v>15</v>
      </c>
      <c r="I139" s="63">
        <v>16</v>
      </c>
      <c r="J139" s="63">
        <v>13</v>
      </c>
      <c r="K139" s="63">
        <f t="shared" ref="K139:K202" si="4">SUM(H139:J139)</f>
        <v>44</v>
      </c>
      <c r="L139" s="63" t="str">
        <f t="shared" ref="L139:L202" si="5">IF(AND(K139&gt;=50,H139&gt;=60*3/10,I139&gt;=20*3/10,J139&gt;=20*3/10),"Đạt","Không đạt")</f>
        <v>Không đạt</v>
      </c>
      <c r="M139" s="63"/>
      <c r="N139" s="63"/>
      <c r="O139" s="63"/>
    </row>
    <row r="140" spans="1:15" ht="16.5">
      <c r="A140" s="56">
        <v>131</v>
      </c>
      <c r="B140" s="58" t="s">
        <v>70</v>
      </c>
      <c r="C140" s="59" t="s">
        <v>60</v>
      </c>
      <c r="D140" s="60">
        <v>35560</v>
      </c>
      <c r="E140" s="61" t="s">
        <v>29</v>
      </c>
      <c r="F140" s="57" t="s">
        <v>339</v>
      </c>
      <c r="G140" s="62"/>
      <c r="H140" s="63">
        <v>25</v>
      </c>
      <c r="I140" s="63">
        <v>14</v>
      </c>
      <c r="J140" s="63">
        <v>15</v>
      </c>
      <c r="K140" s="63">
        <f t="shared" si="4"/>
        <v>54</v>
      </c>
      <c r="L140" s="63" t="str">
        <f t="shared" si="5"/>
        <v>Đạt</v>
      </c>
      <c r="M140" s="63"/>
      <c r="N140" s="63"/>
      <c r="O140" s="63"/>
    </row>
    <row r="141" spans="1:15" ht="16.5">
      <c r="A141" s="56">
        <v>132</v>
      </c>
      <c r="B141" s="58" t="s">
        <v>370</v>
      </c>
      <c r="C141" s="59" t="s">
        <v>60</v>
      </c>
      <c r="D141" s="60">
        <v>35600</v>
      </c>
      <c r="E141" s="61" t="s">
        <v>11</v>
      </c>
      <c r="F141" s="57" t="s">
        <v>355</v>
      </c>
      <c r="G141" s="62"/>
      <c r="H141" s="63">
        <v>10</v>
      </c>
      <c r="I141" s="63">
        <v>13.5</v>
      </c>
      <c r="J141" s="63">
        <v>14</v>
      </c>
      <c r="K141" s="63">
        <f t="shared" si="4"/>
        <v>37.5</v>
      </c>
      <c r="L141" s="63" t="str">
        <f t="shared" si="5"/>
        <v>Không đạt</v>
      </c>
      <c r="M141" s="63"/>
      <c r="N141" s="63"/>
      <c r="O141" s="63"/>
    </row>
    <row r="142" spans="1:15" ht="16.5">
      <c r="A142" s="56">
        <v>133</v>
      </c>
      <c r="B142" s="58" t="s">
        <v>316</v>
      </c>
      <c r="C142" s="59" t="s">
        <v>163</v>
      </c>
      <c r="D142" s="60">
        <v>35504</v>
      </c>
      <c r="E142" s="61" t="s">
        <v>23</v>
      </c>
      <c r="F142" s="57" t="s">
        <v>307</v>
      </c>
      <c r="G142" s="62"/>
      <c r="H142" s="63">
        <v>31</v>
      </c>
      <c r="I142" s="63">
        <v>14</v>
      </c>
      <c r="J142" s="63">
        <v>12</v>
      </c>
      <c r="K142" s="63">
        <f t="shared" si="4"/>
        <v>57</v>
      </c>
      <c r="L142" s="63" t="str">
        <f t="shared" si="5"/>
        <v>Đạt</v>
      </c>
      <c r="M142" s="63"/>
      <c r="N142" s="63"/>
      <c r="O142" s="63"/>
    </row>
    <row r="143" spans="1:15" ht="16.5">
      <c r="A143" s="56">
        <v>134</v>
      </c>
      <c r="B143" s="58" t="s">
        <v>10</v>
      </c>
      <c r="C143" s="59" t="s">
        <v>163</v>
      </c>
      <c r="D143" s="60">
        <v>35776</v>
      </c>
      <c r="E143" s="61" t="s">
        <v>21</v>
      </c>
      <c r="F143" s="57" t="s">
        <v>355</v>
      </c>
      <c r="G143" s="62"/>
      <c r="H143" s="63">
        <v>16</v>
      </c>
      <c r="I143" s="63">
        <v>16.5</v>
      </c>
      <c r="J143" s="63">
        <v>12</v>
      </c>
      <c r="K143" s="63">
        <f t="shared" si="4"/>
        <v>44.5</v>
      </c>
      <c r="L143" s="63" t="str">
        <f t="shared" si="5"/>
        <v>Không đạt</v>
      </c>
      <c r="M143" s="63"/>
      <c r="N143" s="63"/>
      <c r="O143" s="63"/>
    </row>
    <row r="144" spans="1:15" ht="16.5">
      <c r="A144" s="56">
        <v>135</v>
      </c>
      <c r="B144" s="58" t="s">
        <v>262</v>
      </c>
      <c r="C144" s="59" t="s">
        <v>20</v>
      </c>
      <c r="D144" s="60">
        <v>35440</v>
      </c>
      <c r="E144" s="61" t="s">
        <v>21</v>
      </c>
      <c r="F144" s="57" t="s">
        <v>339</v>
      </c>
      <c r="G144" s="62"/>
      <c r="H144" s="63">
        <v>32</v>
      </c>
      <c r="I144" s="63">
        <v>17</v>
      </c>
      <c r="J144" s="63">
        <v>16</v>
      </c>
      <c r="K144" s="63">
        <f t="shared" si="4"/>
        <v>65</v>
      </c>
      <c r="L144" s="63" t="str">
        <f t="shared" si="5"/>
        <v>Đạt</v>
      </c>
      <c r="M144" s="63"/>
      <c r="N144" s="63"/>
      <c r="O144" s="63"/>
    </row>
    <row r="145" spans="1:15" ht="16.5">
      <c r="A145" s="56">
        <v>136</v>
      </c>
      <c r="B145" s="58" t="s">
        <v>232</v>
      </c>
      <c r="C145" s="59" t="s">
        <v>20</v>
      </c>
      <c r="D145" s="60">
        <v>35176</v>
      </c>
      <c r="E145" s="61" t="s">
        <v>23</v>
      </c>
      <c r="F145" s="57" t="s">
        <v>307</v>
      </c>
      <c r="G145" s="62"/>
      <c r="H145" s="63">
        <v>11</v>
      </c>
      <c r="I145" s="63">
        <v>7</v>
      </c>
      <c r="J145" s="63">
        <v>10</v>
      </c>
      <c r="K145" s="63">
        <f t="shared" si="4"/>
        <v>28</v>
      </c>
      <c r="L145" s="63" t="str">
        <f t="shared" si="5"/>
        <v>Không đạt</v>
      </c>
      <c r="M145" s="63"/>
      <c r="N145" s="63"/>
      <c r="O145" s="63"/>
    </row>
    <row r="146" spans="1:15" ht="16.5">
      <c r="A146" s="56">
        <v>137</v>
      </c>
      <c r="B146" s="58" t="s">
        <v>371</v>
      </c>
      <c r="C146" s="59" t="s">
        <v>20</v>
      </c>
      <c r="D146" s="60">
        <v>35754</v>
      </c>
      <c r="E146" s="61" t="s">
        <v>8</v>
      </c>
      <c r="F146" s="57" t="s">
        <v>355</v>
      </c>
      <c r="G146" s="62"/>
      <c r="H146" s="63">
        <v>25</v>
      </c>
      <c r="I146" s="63">
        <v>16.5</v>
      </c>
      <c r="J146" s="63">
        <v>19</v>
      </c>
      <c r="K146" s="63">
        <f t="shared" si="4"/>
        <v>60.5</v>
      </c>
      <c r="L146" s="63" t="str">
        <f t="shared" si="5"/>
        <v>Đạt</v>
      </c>
      <c r="M146" s="63"/>
      <c r="N146" s="63"/>
      <c r="O146" s="63"/>
    </row>
    <row r="147" spans="1:15" ht="16.5">
      <c r="A147" s="56">
        <v>138</v>
      </c>
      <c r="B147" s="58" t="s">
        <v>41</v>
      </c>
      <c r="C147" s="59" t="s">
        <v>20</v>
      </c>
      <c r="D147" s="60">
        <v>35425</v>
      </c>
      <c r="E147" s="61" t="s">
        <v>342</v>
      </c>
      <c r="F147" s="57" t="s">
        <v>278</v>
      </c>
      <c r="G147" s="62"/>
      <c r="H147" s="63">
        <v>47</v>
      </c>
      <c r="I147" s="63">
        <v>17</v>
      </c>
      <c r="J147" s="63">
        <v>17</v>
      </c>
      <c r="K147" s="63">
        <f t="shared" si="4"/>
        <v>81</v>
      </c>
      <c r="L147" s="63" t="str">
        <f t="shared" si="5"/>
        <v>Đạt</v>
      </c>
      <c r="M147" s="63"/>
      <c r="N147" s="63"/>
      <c r="O147" s="63"/>
    </row>
    <row r="148" spans="1:15" ht="16.5">
      <c r="A148" s="56">
        <v>139</v>
      </c>
      <c r="B148" s="58" t="s">
        <v>276</v>
      </c>
      <c r="C148" s="59" t="s">
        <v>393</v>
      </c>
      <c r="D148" s="60">
        <v>35269</v>
      </c>
      <c r="E148" s="61" t="s">
        <v>21</v>
      </c>
      <c r="F148" s="57" t="s">
        <v>487</v>
      </c>
      <c r="G148" s="62"/>
      <c r="H148" s="63">
        <v>15</v>
      </c>
      <c r="I148" s="63">
        <v>14</v>
      </c>
      <c r="J148" s="63">
        <v>17</v>
      </c>
      <c r="K148" s="63">
        <f t="shared" si="4"/>
        <v>46</v>
      </c>
      <c r="L148" s="63" t="str">
        <f t="shared" si="5"/>
        <v>Không đạt</v>
      </c>
      <c r="M148" s="63"/>
      <c r="N148" s="63"/>
      <c r="O148" s="63"/>
    </row>
    <row r="149" spans="1:15" ht="16.5">
      <c r="A149" s="56">
        <v>140</v>
      </c>
      <c r="B149" s="58" t="s">
        <v>392</v>
      </c>
      <c r="C149" s="59" t="s">
        <v>393</v>
      </c>
      <c r="D149" s="60">
        <v>35649</v>
      </c>
      <c r="E149" s="61" t="s">
        <v>13</v>
      </c>
      <c r="F149" s="57" t="s">
        <v>385</v>
      </c>
      <c r="G149" s="62"/>
      <c r="H149" s="63">
        <v>37</v>
      </c>
      <c r="I149" s="63">
        <v>15.5</v>
      </c>
      <c r="J149" s="63">
        <v>17</v>
      </c>
      <c r="K149" s="63">
        <f t="shared" si="4"/>
        <v>69.5</v>
      </c>
      <c r="L149" s="63" t="str">
        <f t="shared" si="5"/>
        <v>Đạt</v>
      </c>
      <c r="M149" s="63"/>
      <c r="N149" s="63"/>
      <c r="O149" s="63"/>
    </row>
    <row r="150" spans="1:15" ht="16.5">
      <c r="A150" s="56">
        <v>141</v>
      </c>
      <c r="B150" s="58" t="s">
        <v>186</v>
      </c>
      <c r="C150" s="59" t="s">
        <v>372</v>
      </c>
      <c r="D150" s="60">
        <v>35509</v>
      </c>
      <c r="E150" s="61" t="s">
        <v>11</v>
      </c>
      <c r="F150" s="57" t="s">
        <v>355</v>
      </c>
      <c r="G150" s="62"/>
      <c r="H150" s="63">
        <v>15</v>
      </c>
      <c r="I150" s="63">
        <v>18</v>
      </c>
      <c r="J150" s="63">
        <v>11</v>
      </c>
      <c r="K150" s="63">
        <f t="shared" si="4"/>
        <v>44</v>
      </c>
      <c r="L150" s="63" t="str">
        <f t="shared" si="5"/>
        <v>Không đạt</v>
      </c>
      <c r="M150" s="63"/>
      <c r="N150" s="63"/>
      <c r="O150" s="63"/>
    </row>
    <row r="151" spans="1:15" ht="16.5">
      <c r="A151" s="56">
        <v>142</v>
      </c>
      <c r="B151" s="58" t="s">
        <v>177</v>
      </c>
      <c r="C151" s="59" t="s">
        <v>268</v>
      </c>
      <c r="D151" s="60">
        <v>35683</v>
      </c>
      <c r="E151" s="61" t="s">
        <v>9</v>
      </c>
      <c r="F151" s="57" t="s">
        <v>355</v>
      </c>
      <c r="G151" s="62"/>
      <c r="H151" s="63">
        <v>35</v>
      </c>
      <c r="I151" s="63">
        <v>17</v>
      </c>
      <c r="J151" s="63">
        <v>12</v>
      </c>
      <c r="K151" s="63">
        <f t="shared" si="4"/>
        <v>64</v>
      </c>
      <c r="L151" s="63" t="str">
        <f t="shared" si="5"/>
        <v>Đạt</v>
      </c>
      <c r="M151" s="63"/>
      <c r="N151" s="63"/>
      <c r="O151" s="63"/>
    </row>
    <row r="152" spans="1:15" ht="16.5">
      <c r="A152" s="56">
        <v>143</v>
      </c>
      <c r="B152" s="58" t="s">
        <v>250</v>
      </c>
      <c r="C152" s="59" t="s">
        <v>164</v>
      </c>
      <c r="D152" s="60">
        <v>35634</v>
      </c>
      <c r="E152" s="61" t="s">
        <v>21</v>
      </c>
      <c r="F152" s="57" t="s">
        <v>307</v>
      </c>
      <c r="G152" s="62"/>
      <c r="H152" s="63">
        <v>14</v>
      </c>
      <c r="I152" s="63">
        <v>17</v>
      </c>
      <c r="J152" s="63">
        <v>11</v>
      </c>
      <c r="K152" s="63">
        <f t="shared" si="4"/>
        <v>42</v>
      </c>
      <c r="L152" s="63" t="str">
        <f t="shared" si="5"/>
        <v>Không đạt</v>
      </c>
      <c r="M152" s="63"/>
      <c r="N152" s="63"/>
      <c r="O152" s="63"/>
    </row>
    <row r="153" spans="1:15" ht="16.5">
      <c r="A153" s="56">
        <v>144</v>
      </c>
      <c r="B153" s="58" t="s">
        <v>494</v>
      </c>
      <c r="C153" s="59" t="s">
        <v>164</v>
      </c>
      <c r="D153" s="60" t="s">
        <v>495</v>
      </c>
      <c r="E153" s="61" t="s">
        <v>13</v>
      </c>
      <c r="F153" s="57" t="s">
        <v>236</v>
      </c>
      <c r="G153" s="62"/>
      <c r="H153" s="63">
        <v>54</v>
      </c>
      <c r="I153" s="63">
        <v>20</v>
      </c>
      <c r="J153" s="63">
        <v>12</v>
      </c>
      <c r="K153" s="63">
        <f t="shared" si="4"/>
        <v>86</v>
      </c>
      <c r="L153" s="63" t="str">
        <f t="shared" si="5"/>
        <v>Đạt</v>
      </c>
      <c r="M153" s="63"/>
      <c r="N153" s="63"/>
      <c r="O153" s="63"/>
    </row>
    <row r="154" spans="1:15" ht="16.5">
      <c r="A154" s="56">
        <v>145</v>
      </c>
      <c r="B154" s="58" t="s">
        <v>422</v>
      </c>
      <c r="C154" s="59" t="s">
        <v>96</v>
      </c>
      <c r="D154" s="60">
        <v>35740</v>
      </c>
      <c r="E154" s="61" t="s">
        <v>23</v>
      </c>
      <c r="F154" s="57" t="s">
        <v>278</v>
      </c>
      <c r="G154" s="62"/>
      <c r="H154" s="63">
        <v>45</v>
      </c>
      <c r="I154" s="63">
        <v>18</v>
      </c>
      <c r="J154" s="63">
        <v>19</v>
      </c>
      <c r="K154" s="63">
        <f t="shared" si="4"/>
        <v>82</v>
      </c>
      <c r="L154" s="63" t="str">
        <f t="shared" si="5"/>
        <v>Đạt</v>
      </c>
      <c r="M154" s="63"/>
      <c r="N154" s="63"/>
      <c r="O154" s="63"/>
    </row>
    <row r="155" spans="1:15" ht="16.5">
      <c r="A155" s="56">
        <v>146</v>
      </c>
      <c r="B155" s="58" t="s">
        <v>10</v>
      </c>
      <c r="C155" s="59" t="s">
        <v>96</v>
      </c>
      <c r="D155" s="60">
        <v>35104</v>
      </c>
      <c r="E155" s="61" t="s">
        <v>17</v>
      </c>
      <c r="F155" s="57" t="s">
        <v>339</v>
      </c>
      <c r="G155" s="62"/>
      <c r="H155" s="63">
        <v>20</v>
      </c>
      <c r="I155" s="63">
        <v>19</v>
      </c>
      <c r="J155" s="63">
        <v>20</v>
      </c>
      <c r="K155" s="63">
        <f t="shared" si="4"/>
        <v>59</v>
      </c>
      <c r="L155" s="63" t="str">
        <f t="shared" si="5"/>
        <v>Đạt</v>
      </c>
      <c r="M155" s="63"/>
      <c r="N155" s="63"/>
      <c r="O155" s="63"/>
    </row>
    <row r="156" spans="1:15" ht="16.5">
      <c r="A156" s="56">
        <v>147</v>
      </c>
      <c r="B156" s="58" t="s">
        <v>253</v>
      </c>
      <c r="C156" s="59" t="s">
        <v>54</v>
      </c>
      <c r="D156" s="60">
        <v>35462</v>
      </c>
      <c r="E156" s="61" t="s">
        <v>21</v>
      </c>
      <c r="F156" s="57" t="s">
        <v>339</v>
      </c>
      <c r="G156" s="62"/>
      <c r="H156" s="63">
        <v>20</v>
      </c>
      <c r="I156" s="63">
        <v>16</v>
      </c>
      <c r="J156" s="63">
        <v>15</v>
      </c>
      <c r="K156" s="63">
        <f t="shared" si="4"/>
        <v>51</v>
      </c>
      <c r="L156" s="63" t="str">
        <f t="shared" si="5"/>
        <v>Đạt</v>
      </c>
      <c r="M156" s="63"/>
      <c r="N156" s="63"/>
      <c r="O156" s="63"/>
    </row>
    <row r="157" spans="1:15" ht="16.5">
      <c r="A157" s="56">
        <v>148</v>
      </c>
      <c r="B157" s="58" t="s">
        <v>64</v>
      </c>
      <c r="C157" s="59" t="s">
        <v>54</v>
      </c>
      <c r="D157" s="60">
        <v>35780</v>
      </c>
      <c r="E157" s="61" t="s">
        <v>29</v>
      </c>
      <c r="F157" s="57" t="s">
        <v>307</v>
      </c>
      <c r="G157" s="62"/>
      <c r="H157" s="63">
        <v>21</v>
      </c>
      <c r="I157" s="63">
        <v>16</v>
      </c>
      <c r="J157" s="63">
        <v>18</v>
      </c>
      <c r="K157" s="63">
        <f t="shared" si="4"/>
        <v>55</v>
      </c>
      <c r="L157" s="63" t="str">
        <f t="shared" si="5"/>
        <v>Đạt</v>
      </c>
      <c r="M157" s="63"/>
      <c r="N157" s="63"/>
      <c r="O157" s="63"/>
    </row>
    <row r="158" spans="1:15" ht="16.5">
      <c r="A158" s="56">
        <v>149</v>
      </c>
      <c r="B158" s="58" t="s">
        <v>26</v>
      </c>
      <c r="C158" s="59" t="s">
        <v>54</v>
      </c>
      <c r="D158" s="60">
        <v>35728</v>
      </c>
      <c r="E158" s="61" t="s">
        <v>40</v>
      </c>
      <c r="F158" s="57" t="s">
        <v>355</v>
      </c>
      <c r="G158" s="62"/>
      <c r="H158" s="63">
        <v>20</v>
      </c>
      <c r="I158" s="63">
        <v>16.5</v>
      </c>
      <c r="J158" s="63">
        <v>18</v>
      </c>
      <c r="K158" s="63">
        <f t="shared" si="4"/>
        <v>54.5</v>
      </c>
      <c r="L158" s="63" t="str">
        <f t="shared" si="5"/>
        <v>Đạt</v>
      </c>
      <c r="M158" s="63"/>
      <c r="N158" s="63"/>
      <c r="O158" s="63"/>
    </row>
    <row r="159" spans="1:15" ht="16.5">
      <c r="A159" s="56">
        <v>150</v>
      </c>
      <c r="B159" s="58" t="s">
        <v>26</v>
      </c>
      <c r="C159" s="59" t="s">
        <v>54</v>
      </c>
      <c r="D159" s="60">
        <v>35432</v>
      </c>
      <c r="E159" s="61" t="s">
        <v>21</v>
      </c>
      <c r="F159" s="57" t="s">
        <v>385</v>
      </c>
      <c r="G159" s="62"/>
      <c r="H159" s="63">
        <v>37</v>
      </c>
      <c r="I159" s="63">
        <v>15</v>
      </c>
      <c r="J159" s="63">
        <v>12</v>
      </c>
      <c r="K159" s="63">
        <f t="shared" si="4"/>
        <v>64</v>
      </c>
      <c r="L159" s="63" t="str">
        <f t="shared" si="5"/>
        <v>Đạt</v>
      </c>
      <c r="M159" s="63"/>
      <c r="N159" s="63"/>
      <c r="O159" s="63"/>
    </row>
    <row r="160" spans="1:15" ht="16.5">
      <c r="A160" s="56">
        <v>151</v>
      </c>
      <c r="B160" s="58" t="s">
        <v>26</v>
      </c>
      <c r="C160" s="59" t="s">
        <v>54</v>
      </c>
      <c r="D160" s="60">
        <v>33933</v>
      </c>
      <c r="E160" s="61" t="s">
        <v>8</v>
      </c>
      <c r="F160" s="57" t="s">
        <v>385</v>
      </c>
      <c r="G160" s="62"/>
      <c r="H160" s="63">
        <v>31</v>
      </c>
      <c r="I160" s="63">
        <v>18</v>
      </c>
      <c r="J160" s="63">
        <v>16</v>
      </c>
      <c r="K160" s="63">
        <f t="shared" si="4"/>
        <v>65</v>
      </c>
      <c r="L160" s="63" t="str">
        <f t="shared" si="5"/>
        <v>Đạt</v>
      </c>
      <c r="M160" s="63"/>
      <c r="N160" s="63"/>
      <c r="O160" s="63"/>
    </row>
    <row r="161" spans="1:15" ht="16.5">
      <c r="A161" s="56">
        <v>152</v>
      </c>
      <c r="B161" s="58" t="s">
        <v>421</v>
      </c>
      <c r="C161" s="59" t="s">
        <v>54</v>
      </c>
      <c r="D161" s="60">
        <v>35530</v>
      </c>
      <c r="E161" s="61" t="s">
        <v>21</v>
      </c>
      <c r="F161" s="57" t="s">
        <v>278</v>
      </c>
      <c r="G161" s="62"/>
      <c r="H161" s="63">
        <v>23</v>
      </c>
      <c r="I161" s="63">
        <v>13</v>
      </c>
      <c r="J161" s="63">
        <v>15</v>
      </c>
      <c r="K161" s="63">
        <f t="shared" si="4"/>
        <v>51</v>
      </c>
      <c r="L161" s="63" t="str">
        <f t="shared" si="5"/>
        <v>Đạt</v>
      </c>
      <c r="M161" s="63"/>
      <c r="N161" s="63"/>
      <c r="O161" s="63"/>
    </row>
    <row r="162" spans="1:15" ht="16.5">
      <c r="A162" s="56">
        <v>153</v>
      </c>
      <c r="B162" s="58" t="s">
        <v>304</v>
      </c>
      <c r="C162" s="59" t="s">
        <v>54</v>
      </c>
      <c r="D162" s="60">
        <v>34337</v>
      </c>
      <c r="E162" s="61" t="s">
        <v>13</v>
      </c>
      <c r="F162" s="57" t="s">
        <v>305</v>
      </c>
      <c r="G162" s="62"/>
      <c r="H162" s="63">
        <v>54</v>
      </c>
      <c r="I162" s="63">
        <v>20</v>
      </c>
      <c r="J162" s="63">
        <v>18</v>
      </c>
      <c r="K162" s="63">
        <f t="shared" si="4"/>
        <v>92</v>
      </c>
      <c r="L162" s="63" t="str">
        <f t="shared" si="5"/>
        <v>Đạt</v>
      </c>
      <c r="M162" s="63"/>
      <c r="N162" s="63"/>
      <c r="O162" s="63"/>
    </row>
    <row r="163" spans="1:15" ht="16.5">
      <c r="A163" s="56">
        <v>154</v>
      </c>
      <c r="B163" s="58" t="s">
        <v>373</v>
      </c>
      <c r="C163" s="59" t="s">
        <v>43</v>
      </c>
      <c r="D163" s="60">
        <v>35774</v>
      </c>
      <c r="E163" s="61" t="s">
        <v>22</v>
      </c>
      <c r="F163" s="57" t="s">
        <v>355</v>
      </c>
      <c r="G163" s="62"/>
      <c r="H163" s="63">
        <v>20</v>
      </c>
      <c r="I163" s="63">
        <v>11.5</v>
      </c>
      <c r="J163" s="63">
        <v>13</v>
      </c>
      <c r="K163" s="63">
        <f t="shared" si="4"/>
        <v>44.5</v>
      </c>
      <c r="L163" s="63" t="str">
        <f t="shared" si="5"/>
        <v>Không đạt</v>
      </c>
      <c r="M163" s="63"/>
      <c r="N163" s="63"/>
      <c r="O163" s="63"/>
    </row>
    <row r="164" spans="1:15" ht="16.5">
      <c r="A164" s="56">
        <v>155</v>
      </c>
      <c r="B164" s="58" t="s">
        <v>100</v>
      </c>
      <c r="C164" s="59" t="s">
        <v>43</v>
      </c>
      <c r="D164" s="60">
        <v>35281</v>
      </c>
      <c r="E164" s="61" t="s">
        <v>23</v>
      </c>
      <c r="F164" s="57" t="s">
        <v>355</v>
      </c>
      <c r="G164" s="62"/>
      <c r="H164" s="63">
        <v>44</v>
      </c>
      <c r="I164" s="63">
        <v>14.5</v>
      </c>
      <c r="J164" s="63">
        <v>12</v>
      </c>
      <c r="K164" s="63">
        <f t="shared" si="4"/>
        <v>70.5</v>
      </c>
      <c r="L164" s="63" t="str">
        <f t="shared" si="5"/>
        <v>Đạt</v>
      </c>
      <c r="M164" s="63"/>
      <c r="N164" s="63"/>
      <c r="O164" s="63"/>
    </row>
    <row r="165" spans="1:15" ht="16.5">
      <c r="A165" s="56">
        <v>156</v>
      </c>
      <c r="B165" s="58" t="s">
        <v>70</v>
      </c>
      <c r="C165" s="59" t="s">
        <v>43</v>
      </c>
      <c r="D165" s="60">
        <v>35225</v>
      </c>
      <c r="E165" s="61" t="s">
        <v>21</v>
      </c>
      <c r="F165" s="57" t="s">
        <v>278</v>
      </c>
      <c r="G165" s="62"/>
      <c r="H165" s="63">
        <v>40</v>
      </c>
      <c r="I165" s="63">
        <v>13.5</v>
      </c>
      <c r="J165" s="63">
        <v>16</v>
      </c>
      <c r="K165" s="63">
        <f t="shared" si="4"/>
        <v>69.5</v>
      </c>
      <c r="L165" s="63" t="str">
        <f t="shared" si="5"/>
        <v>Đạt</v>
      </c>
      <c r="M165" s="63"/>
      <c r="N165" s="63"/>
      <c r="O165" s="63"/>
    </row>
    <row r="166" spans="1:15" ht="16.5">
      <c r="A166" s="56">
        <v>157</v>
      </c>
      <c r="B166" s="58" t="s">
        <v>91</v>
      </c>
      <c r="C166" s="59" t="s">
        <v>196</v>
      </c>
      <c r="D166" s="60">
        <v>35570</v>
      </c>
      <c r="E166" s="61" t="s">
        <v>21</v>
      </c>
      <c r="F166" s="57" t="s">
        <v>307</v>
      </c>
      <c r="G166" s="62"/>
      <c r="H166" s="63">
        <v>32</v>
      </c>
      <c r="I166" s="63">
        <v>12.5</v>
      </c>
      <c r="J166" s="63">
        <v>10</v>
      </c>
      <c r="K166" s="63">
        <f t="shared" si="4"/>
        <v>54.5</v>
      </c>
      <c r="L166" s="63" t="str">
        <f t="shared" si="5"/>
        <v>Đạt</v>
      </c>
      <c r="M166" s="63"/>
      <c r="N166" s="63"/>
      <c r="O166" s="63"/>
    </row>
    <row r="167" spans="1:15" ht="16.5">
      <c r="A167" s="56">
        <v>158</v>
      </c>
      <c r="B167" s="58" t="s">
        <v>484</v>
      </c>
      <c r="C167" s="59" t="s">
        <v>88</v>
      </c>
      <c r="D167" s="60">
        <v>35685</v>
      </c>
      <c r="E167" s="61" t="s">
        <v>21</v>
      </c>
      <c r="F167" s="57" t="s">
        <v>479</v>
      </c>
      <c r="G167" s="62"/>
      <c r="H167" s="63">
        <v>28</v>
      </c>
      <c r="I167" s="63">
        <v>12</v>
      </c>
      <c r="J167" s="63">
        <v>14</v>
      </c>
      <c r="K167" s="63">
        <f t="shared" si="4"/>
        <v>54</v>
      </c>
      <c r="L167" s="63" t="str">
        <f t="shared" si="5"/>
        <v>Đạt</v>
      </c>
      <c r="M167" s="63"/>
      <c r="N167" s="63"/>
      <c r="O167" s="63"/>
    </row>
    <row r="168" spans="1:15" ht="16.5">
      <c r="A168" s="56">
        <v>159</v>
      </c>
      <c r="B168" s="58" t="s">
        <v>101</v>
      </c>
      <c r="C168" s="59" t="s">
        <v>88</v>
      </c>
      <c r="D168" s="60">
        <v>35629</v>
      </c>
      <c r="E168" s="61" t="s">
        <v>21</v>
      </c>
      <c r="F168" s="57" t="s">
        <v>278</v>
      </c>
      <c r="G168" s="62"/>
      <c r="H168" s="63">
        <v>51</v>
      </c>
      <c r="I168" s="63">
        <v>10</v>
      </c>
      <c r="J168" s="63">
        <v>14</v>
      </c>
      <c r="K168" s="63">
        <f t="shared" si="4"/>
        <v>75</v>
      </c>
      <c r="L168" s="63" t="str">
        <f t="shared" si="5"/>
        <v>Đạt</v>
      </c>
      <c r="M168" s="63"/>
      <c r="N168" s="63"/>
      <c r="O168" s="63"/>
    </row>
    <row r="169" spans="1:15" ht="16.5">
      <c r="A169" s="56">
        <v>160</v>
      </c>
      <c r="B169" s="58" t="s">
        <v>423</v>
      </c>
      <c r="C169" s="59" t="s">
        <v>424</v>
      </c>
      <c r="D169" s="60">
        <v>35542</v>
      </c>
      <c r="E169" s="61" t="s">
        <v>17</v>
      </c>
      <c r="F169" s="57" t="s">
        <v>278</v>
      </c>
      <c r="G169" s="62"/>
      <c r="H169" s="63">
        <v>26</v>
      </c>
      <c r="I169" s="63">
        <v>12</v>
      </c>
      <c r="J169" s="63">
        <v>16</v>
      </c>
      <c r="K169" s="63">
        <f t="shared" si="4"/>
        <v>54</v>
      </c>
      <c r="L169" s="63" t="str">
        <f t="shared" si="5"/>
        <v>Đạt</v>
      </c>
      <c r="M169" s="63"/>
      <c r="N169" s="63"/>
      <c r="O169" s="63"/>
    </row>
    <row r="170" spans="1:15" ht="16.5">
      <c r="A170" s="56">
        <v>161</v>
      </c>
      <c r="B170" s="58" t="s">
        <v>425</v>
      </c>
      <c r="C170" s="59" t="s">
        <v>424</v>
      </c>
      <c r="D170" s="60">
        <v>35326</v>
      </c>
      <c r="E170" s="61" t="s">
        <v>13</v>
      </c>
      <c r="F170" s="57" t="s">
        <v>278</v>
      </c>
      <c r="G170" s="62"/>
      <c r="H170" s="63">
        <v>34</v>
      </c>
      <c r="I170" s="63">
        <v>13.5</v>
      </c>
      <c r="J170" s="63">
        <v>16</v>
      </c>
      <c r="K170" s="63">
        <f t="shared" si="4"/>
        <v>63.5</v>
      </c>
      <c r="L170" s="63" t="str">
        <f t="shared" si="5"/>
        <v>Đạt</v>
      </c>
      <c r="M170" s="63"/>
      <c r="N170" s="63"/>
      <c r="O170" s="63"/>
    </row>
    <row r="171" spans="1:15" ht="16.5">
      <c r="A171" s="56">
        <v>162</v>
      </c>
      <c r="B171" s="58" t="s">
        <v>26</v>
      </c>
      <c r="C171" s="59" t="s">
        <v>257</v>
      </c>
      <c r="D171" s="60">
        <v>35640</v>
      </c>
      <c r="E171" s="61" t="s">
        <v>21</v>
      </c>
      <c r="F171" s="57" t="s">
        <v>339</v>
      </c>
      <c r="G171" s="62"/>
      <c r="H171" s="63">
        <v>37</v>
      </c>
      <c r="I171" s="63">
        <v>16</v>
      </c>
      <c r="J171" s="63">
        <v>14</v>
      </c>
      <c r="K171" s="63">
        <f t="shared" si="4"/>
        <v>67</v>
      </c>
      <c r="L171" s="63" t="str">
        <f t="shared" si="5"/>
        <v>Đạt</v>
      </c>
      <c r="M171" s="63"/>
      <c r="N171" s="63"/>
      <c r="O171" s="63"/>
    </row>
    <row r="172" spans="1:15" ht="16.5">
      <c r="A172" s="56">
        <v>163</v>
      </c>
      <c r="B172" s="58" t="s">
        <v>394</v>
      </c>
      <c r="C172" s="59" t="s">
        <v>34</v>
      </c>
      <c r="D172" s="60">
        <v>35467</v>
      </c>
      <c r="E172" s="61" t="s">
        <v>9</v>
      </c>
      <c r="F172" s="57" t="s">
        <v>385</v>
      </c>
      <c r="G172" s="62"/>
      <c r="H172" s="63">
        <v>27</v>
      </c>
      <c r="I172" s="63">
        <v>17</v>
      </c>
      <c r="J172" s="63">
        <v>13</v>
      </c>
      <c r="K172" s="63">
        <f t="shared" si="4"/>
        <v>57</v>
      </c>
      <c r="L172" s="63" t="str">
        <f t="shared" si="5"/>
        <v>Đạt</v>
      </c>
      <c r="M172" s="63"/>
      <c r="N172" s="63"/>
      <c r="O172" s="63"/>
    </row>
    <row r="173" spans="1:15" ht="16.5">
      <c r="A173" s="56">
        <v>164</v>
      </c>
      <c r="B173" s="58" t="s">
        <v>426</v>
      </c>
      <c r="C173" s="59" t="s">
        <v>427</v>
      </c>
      <c r="D173" s="60">
        <v>35704</v>
      </c>
      <c r="E173" s="61" t="s">
        <v>13</v>
      </c>
      <c r="F173" s="57" t="s">
        <v>278</v>
      </c>
      <c r="G173" s="62"/>
      <c r="H173" s="63">
        <v>25</v>
      </c>
      <c r="I173" s="63">
        <v>14.5</v>
      </c>
      <c r="J173" s="63">
        <v>18</v>
      </c>
      <c r="K173" s="63">
        <f t="shared" si="4"/>
        <v>57.5</v>
      </c>
      <c r="L173" s="63" t="str">
        <f t="shared" si="5"/>
        <v>Đạt</v>
      </c>
      <c r="M173" s="63"/>
      <c r="N173" s="63"/>
      <c r="O173" s="63"/>
    </row>
    <row r="174" spans="1:15" ht="16.5">
      <c r="A174" s="56">
        <v>165</v>
      </c>
      <c r="B174" s="58" t="s">
        <v>458</v>
      </c>
      <c r="C174" s="59" t="s">
        <v>459</v>
      </c>
      <c r="D174" s="60">
        <v>35201</v>
      </c>
      <c r="E174" s="61" t="s">
        <v>9</v>
      </c>
      <c r="F174" s="57" t="s">
        <v>454</v>
      </c>
      <c r="G174" s="62"/>
      <c r="H174" s="63">
        <v>34</v>
      </c>
      <c r="I174" s="63">
        <v>17</v>
      </c>
      <c r="J174" s="63">
        <v>16</v>
      </c>
      <c r="K174" s="63">
        <f t="shared" si="4"/>
        <v>67</v>
      </c>
      <c r="L174" s="63" t="str">
        <f t="shared" si="5"/>
        <v>Đạt</v>
      </c>
      <c r="M174" s="63"/>
      <c r="N174" s="63"/>
      <c r="O174" s="63"/>
    </row>
    <row r="175" spans="1:15" ht="16.5">
      <c r="A175" s="56">
        <v>166</v>
      </c>
      <c r="B175" s="58" t="s">
        <v>172</v>
      </c>
      <c r="C175" s="59" t="s">
        <v>460</v>
      </c>
      <c r="D175" s="60">
        <v>35753</v>
      </c>
      <c r="E175" s="61" t="s">
        <v>9</v>
      </c>
      <c r="F175" s="57" t="s">
        <v>454</v>
      </c>
      <c r="G175" s="62"/>
      <c r="H175" s="63">
        <v>30</v>
      </c>
      <c r="I175" s="63">
        <v>17</v>
      </c>
      <c r="J175" s="63">
        <v>16</v>
      </c>
      <c r="K175" s="63">
        <f t="shared" si="4"/>
        <v>63</v>
      </c>
      <c r="L175" s="63" t="str">
        <f t="shared" si="5"/>
        <v>Đạt</v>
      </c>
      <c r="M175" s="63"/>
      <c r="N175" s="63"/>
      <c r="O175" s="63"/>
    </row>
    <row r="176" spans="1:15" ht="16.5">
      <c r="A176" s="56">
        <v>167</v>
      </c>
      <c r="B176" s="58" t="s">
        <v>31</v>
      </c>
      <c r="C176" s="59" t="s">
        <v>246</v>
      </c>
      <c r="D176" s="60">
        <v>35768</v>
      </c>
      <c r="E176" s="61" t="s">
        <v>21</v>
      </c>
      <c r="F176" s="57" t="s">
        <v>385</v>
      </c>
      <c r="G176" s="62"/>
      <c r="H176" s="63">
        <v>33</v>
      </c>
      <c r="I176" s="63">
        <v>17</v>
      </c>
      <c r="J176" s="63">
        <v>15</v>
      </c>
      <c r="K176" s="63">
        <f t="shared" si="4"/>
        <v>65</v>
      </c>
      <c r="L176" s="63" t="str">
        <f t="shared" si="5"/>
        <v>Đạt</v>
      </c>
      <c r="M176" s="63"/>
      <c r="N176" s="63"/>
      <c r="O176" s="63"/>
    </row>
    <row r="177" spans="1:15" ht="16.5">
      <c r="A177" s="56">
        <v>168</v>
      </c>
      <c r="B177" s="58" t="s">
        <v>38</v>
      </c>
      <c r="C177" s="59" t="s">
        <v>246</v>
      </c>
      <c r="D177" s="60">
        <v>35157</v>
      </c>
      <c r="E177" s="61" t="s">
        <v>21</v>
      </c>
      <c r="F177" s="57" t="s">
        <v>278</v>
      </c>
      <c r="G177" s="62"/>
      <c r="H177" s="63">
        <v>33</v>
      </c>
      <c r="I177" s="63">
        <v>18</v>
      </c>
      <c r="J177" s="63">
        <v>15</v>
      </c>
      <c r="K177" s="63">
        <f t="shared" si="4"/>
        <v>66</v>
      </c>
      <c r="L177" s="63" t="str">
        <f t="shared" si="5"/>
        <v>Đạt</v>
      </c>
      <c r="M177" s="63"/>
      <c r="N177" s="63"/>
      <c r="O177" s="63"/>
    </row>
    <row r="178" spans="1:15" ht="16.5">
      <c r="A178" s="56">
        <v>169</v>
      </c>
      <c r="B178" s="58" t="s">
        <v>374</v>
      </c>
      <c r="C178" s="59" t="s">
        <v>375</v>
      </c>
      <c r="D178" s="60">
        <v>35562</v>
      </c>
      <c r="E178" s="61" t="s">
        <v>21</v>
      </c>
      <c r="F178" s="57" t="s">
        <v>355</v>
      </c>
      <c r="G178" s="62"/>
      <c r="H178" s="63">
        <v>26</v>
      </c>
      <c r="I178" s="63">
        <v>13</v>
      </c>
      <c r="J178" s="63">
        <v>12</v>
      </c>
      <c r="K178" s="63">
        <f t="shared" si="4"/>
        <v>51</v>
      </c>
      <c r="L178" s="63" t="str">
        <f t="shared" si="5"/>
        <v>Đạt</v>
      </c>
      <c r="M178" s="63"/>
      <c r="N178" s="63"/>
      <c r="O178" s="63"/>
    </row>
    <row r="179" spans="1:15" ht="16.5" customHeight="1">
      <c r="A179" s="56">
        <v>170</v>
      </c>
      <c r="B179" s="58" t="s">
        <v>395</v>
      </c>
      <c r="C179" s="59" t="s">
        <v>396</v>
      </c>
      <c r="D179" s="60">
        <v>35412</v>
      </c>
      <c r="E179" s="61" t="s">
        <v>397</v>
      </c>
      <c r="F179" s="57" t="s">
        <v>385</v>
      </c>
      <c r="G179" s="65"/>
      <c r="H179" s="63">
        <v>31</v>
      </c>
      <c r="I179" s="63">
        <v>17</v>
      </c>
      <c r="J179" s="63">
        <v>18</v>
      </c>
      <c r="K179" s="63">
        <f t="shared" si="4"/>
        <v>66</v>
      </c>
      <c r="L179" s="63" t="str">
        <f t="shared" si="5"/>
        <v>Đạt</v>
      </c>
      <c r="M179" s="63"/>
      <c r="N179" s="63"/>
      <c r="O179" s="63"/>
    </row>
    <row r="180" spans="1:15" ht="16.5" customHeight="1">
      <c r="A180" s="56">
        <v>171</v>
      </c>
      <c r="B180" s="58" t="s">
        <v>322</v>
      </c>
      <c r="C180" s="59" t="s">
        <v>263</v>
      </c>
      <c r="D180" s="60">
        <v>35663</v>
      </c>
      <c r="E180" s="61" t="s">
        <v>21</v>
      </c>
      <c r="F180" s="57" t="s">
        <v>307</v>
      </c>
      <c r="G180" s="65"/>
      <c r="H180" s="63">
        <v>21</v>
      </c>
      <c r="I180" s="63">
        <v>12</v>
      </c>
      <c r="J180" s="63">
        <v>15</v>
      </c>
      <c r="K180" s="63">
        <f t="shared" si="4"/>
        <v>48</v>
      </c>
      <c r="L180" s="63" t="str">
        <f t="shared" si="5"/>
        <v>Không đạt</v>
      </c>
      <c r="M180" s="63"/>
      <c r="N180" s="63"/>
      <c r="O180" s="63"/>
    </row>
    <row r="181" spans="1:15" ht="16.5" customHeight="1">
      <c r="A181" s="56">
        <v>172</v>
      </c>
      <c r="B181" s="58" t="s">
        <v>45</v>
      </c>
      <c r="C181" s="59" t="s">
        <v>263</v>
      </c>
      <c r="D181" s="60">
        <v>35434</v>
      </c>
      <c r="E181" s="61" t="s">
        <v>9</v>
      </c>
      <c r="F181" s="57" t="s">
        <v>339</v>
      </c>
      <c r="G181" s="65"/>
      <c r="H181" s="63">
        <v>23</v>
      </c>
      <c r="I181" s="63">
        <v>11.5</v>
      </c>
      <c r="J181" s="63">
        <v>14</v>
      </c>
      <c r="K181" s="63">
        <f t="shared" si="4"/>
        <v>48.5</v>
      </c>
      <c r="L181" s="63" t="str">
        <f t="shared" si="5"/>
        <v>Không đạt</v>
      </c>
      <c r="M181" s="63"/>
      <c r="N181" s="63"/>
      <c r="O181" s="63"/>
    </row>
    <row r="182" spans="1:15" ht="16.5" customHeight="1">
      <c r="A182" s="56">
        <v>173</v>
      </c>
      <c r="B182" s="58" t="s">
        <v>10</v>
      </c>
      <c r="C182" s="59" t="s">
        <v>263</v>
      </c>
      <c r="D182" s="60">
        <v>35431</v>
      </c>
      <c r="E182" s="61" t="s">
        <v>21</v>
      </c>
      <c r="F182" s="57" t="s">
        <v>355</v>
      </c>
      <c r="G182" s="65"/>
      <c r="H182" s="63">
        <v>30</v>
      </c>
      <c r="I182" s="63">
        <v>14</v>
      </c>
      <c r="J182" s="63">
        <v>15</v>
      </c>
      <c r="K182" s="63">
        <f t="shared" si="4"/>
        <v>59</v>
      </c>
      <c r="L182" s="63" t="str">
        <f t="shared" si="5"/>
        <v>Đạt</v>
      </c>
      <c r="M182" s="63"/>
      <c r="N182" s="63"/>
      <c r="O182" s="63"/>
    </row>
    <row r="183" spans="1:15" ht="16.5" customHeight="1">
      <c r="A183" s="56">
        <v>174</v>
      </c>
      <c r="B183" s="58" t="s">
        <v>349</v>
      </c>
      <c r="C183" s="59" t="s">
        <v>350</v>
      </c>
      <c r="D183" s="60">
        <v>35439</v>
      </c>
      <c r="E183" s="61" t="s">
        <v>23</v>
      </c>
      <c r="F183" s="57" t="s">
        <v>339</v>
      </c>
      <c r="G183" s="65"/>
      <c r="H183" s="63">
        <v>25</v>
      </c>
      <c r="I183" s="63">
        <v>6</v>
      </c>
      <c r="J183" s="63">
        <v>12</v>
      </c>
      <c r="K183" s="63">
        <f t="shared" si="4"/>
        <v>43</v>
      </c>
      <c r="L183" s="63" t="str">
        <f t="shared" si="5"/>
        <v>Không đạt</v>
      </c>
      <c r="M183" s="63"/>
      <c r="N183" s="63"/>
      <c r="O183" s="63"/>
    </row>
    <row r="184" spans="1:15" ht="16.5" customHeight="1">
      <c r="A184" s="56">
        <v>175</v>
      </c>
      <c r="B184" s="58" t="s">
        <v>260</v>
      </c>
      <c r="C184" s="59" t="s">
        <v>90</v>
      </c>
      <c r="D184" s="60">
        <v>35618</v>
      </c>
      <c r="E184" s="61" t="s">
        <v>9</v>
      </c>
      <c r="F184" s="57" t="s">
        <v>278</v>
      </c>
      <c r="G184" s="65"/>
      <c r="H184" s="63">
        <v>23</v>
      </c>
      <c r="I184" s="63">
        <v>7</v>
      </c>
      <c r="J184" s="63">
        <v>14</v>
      </c>
      <c r="K184" s="63">
        <f t="shared" si="4"/>
        <v>44</v>
      </c>
      <c r="L184" s="63" t="str">
        <f t="shared" si="5"/>
        <v>Không đạt</v>
      </c>
      <c r="M184" s="63"/>
      <c r="N184" s="63"/>
      <c r="O184" s="63"/>
    </row>
    <row r="185" spans="1:15" ht="16.5" customHeight="1">
      <c r="A185" s="56">
        <v>176</v>
      </c>
      <c r="B185" s="58" t="s">
        <v>490</v>
      </c>
      <c r="C185" s="59" t="s">
        <v>491</v>
      </c>
      <c r="D185" s="60">
        <v>35784</v>
      </c>
      <c r="E185" s="61" t="s">
        <v>21</v>
      </c>
      <c r="F185" s="57" t="s">
        <v>487</v>
      </c>
      <c r="G185" s="65"/>
      <c r="H185" s="63" t="s">
        <v>508</v>
      </c>
      <c r="I185" s="63" t="s">
        <v>508</v>
      </c>
      <c r="J185" s="63" t="s">
        <v>508</v>
      </c>
      <c r="K185" s="63">
        <f t="shared" si="4"/>
        <v>0</v>
      </c>
      <c r="L185" s="63" t="str">
        <f t="shared" si="5"/>
        <v>Không đạt</v>
      </c>
      <c r="M185" s="63"/>
      <c r="N185" s="63"/>
      <c r="O185" s="63"/>
    </row>
    <row r="186" spans="1:15" ht="16.5" customHeight="1">
      <c r="A186" s="56">
        <v>177</v>
      </c>
      <c r="B186" s="58" t="s">
        <v>37</v>
      </c>
      <c r="C186" s="59" t="s">
        <v>398</v>
      </c>
      <c r="D186" s="60">
        <v>35441</v>
      </c>
      <c r="E186" s="61" t="s">
        <v>21</v>
      </c>
      <c r="F186" s="57" t="s">
        <v>385</v>
      </c>
      <c r="G186" s="65"/>
      <c r="H186" s="63">
        <v>37</v>
      </c>
      <c r="I186" s="63">
        <v>17</v>
      </c>
      <c r="J186" s="63">
        <v>10</v>
      </c>
      <c r="K186" s="63">
        <f t="shared" si="4"/>
        <v>64</v>
      </c>
      <c r="L186" s="63" t="str">
        <f t="shared" si="5"/>
        <v>Đạt</v>
      </c>
      <c r="M186" s="63"/>
      <c r="N186" s="63"/>
      <c r="O186" s="63"/>
    </row>
    <row r="187" spans="1:15" ht="16.5" customHeight="1">
      <c r="A187" s="56">
        <v>178</v>
      </c>
      <c r="B187" s="58" t="s">
        <v>272</v>
      </c>
      <c r="C187" s="59" t="s">
        <v>150</v>
      </c>
      <c r="D187" s="60">
        <v>35333</v>
      </c>
      <c r="E187" s="61" t="s">
        <v>11</v>
      </c>
      <c r="F187" s="57" t="s">
        <v>278</v>
      </c>
      <c r="G187" s="65"/>
      <c r="H187" s="63">
        <v>37</v>
      </c>
      <c r="I187" s="63">
        <v>13.5</v>
      </c>
      <c r="J187" s="63">
        <v>16</v>
      </c>
      <c r="K187" s="63">
        <f t="shared" si="4"/>
        <v>66.5</v>
      </c>
      <c r="L187" s="63" t="str">
        <f t="shared" si="5"/>
        <v>Đạt</v>
      </c>
      <c r="M187" s="63"/>
      <c r="N187" s="63"/>
      <c r="O187" s="63"/>
    </row>
    <row r="188" spans="1:15" ht="16.5" customHeight="1">
      <c r="A188" s="56">
        <v>179</v>
      </c>
      <c r="B188" s="58" t="s">
        <v>326</v>
      </c>
      <c r="C188" s="59" t="s">
        <v>327</v>
      </c>
      <c r="D188" s="60">
        <v>35549</v>
      </c>
      <c r="E188" s="61" t="s">
        <v>23</v>
      </c>
      <c r="F188" s="57" t="s">
        <v>307</v>
      </c>
      <c r="G188" s="65"/>
      <c r="H188" s="63">
        <v>32</v>
      </c>
      <c r="I188" s="63">
        <v>18</v>
      </c>
      <c r="J188" s="63">
        <v>16</v>
      </c>
      <c r="K188" s="63">
        <f t="shared" si="4"/>
        <v>66</v>
      </c>
      <c r="L188" s="63" t="str">
        <f t="shared" si="5"/>
        <v>Đạt</v>
      </c>
      <c r="M188" s="63"/>
      <c r="N188" s="63"/>
      <c r="O188" s="63"/>
    </row>
    <row r="189" spans="1:15" ht="16.5" customHeight="1">
      <c r="A189" s="56">
        <v>180</v>
      </c>
      <c r="B189" s="58" t="s">
        <v>72</v>
      </c>
      <c r="C189" s="59" t="s">
        <v>35</v>
      </c>
      <c r="D189" s="60">
        <v>35666</v>
      </c>
      <c r="E189" s="61" t="s">
        <v>29</v>
      </c>
      <c r="F189" s="57" t="s">
        <v>355</v>
      </c>
      <c r="G189" s="65"/>
      <c r="H189" s="63">
        <v>35</v>
      </c>
      <c r="I189" s="63">
        <v>18</v>
      </c>
      <c r="J189" s="63">
        <v>13</v>
      </c>
      <c r="K189" s="63">
        <f t="shared" si="4"/>
        <v>66</v>
      </c>
      <c r="L189" s="63" t="str">
        <f t="shared" si="5"/>
        <v>Đạt</v>
      </c>
      <c r="M189" s="63"/>
      <c r="N189" s="63"/>
      <c r="O189" s="63"/>
    </row>
    <row r="190" spans="1:15" ht="16.5" customHeight="1">
      <c r="A190" s="56">
        <v>181</v>
      </c>
      <c r="B190" s="58" t="s">
        <v>322</v>
      </c>
      <c r="C190" s="59" t="s">
        <v>35</v>
      </c>
      <c r="D190" s="60">
        <v>35587</v>
      </c>
      <c r="E190" s="61" t="s">
        <v>21</v>
      </c>
      <c r="F190" s="57" t="s">
        <v>339</v>
      </c>
      <c r="G190" s="65"/>
      <c r="H190" s="63">
        <v>48</v>
      </c>
      <c r="I190" s="63">
        <v>19</v>
      </c>
      <c r="J190" s="63">
        <v>20</v>
      </c>
      <c r="K190" s="63">
        <f t="shared" si="4"/>
        <v>87</v>
      </c>
      <c r="L190" s="63" t="str">
        <f t="shared" si="5"/>
        <v>Đạt</v>
      </c>
      <c r="M190" s="63"/>
      <c r="N190" s="63"/>
      <c r="O190" s="63"/>
    </row>
    <row r="191" spans="1:15" ht="16.5" customHeight="1">
      <c r="A191" s="56">
        <v>182</v>
      </c>
      <c r="B191" s="58" t="s">
        <v>273</v>
      </c>
      <c r="C191" s="59" t="s">
        <v>35</v>
      </c>
      <c r="D191" s="60" t="s">
        <v>493</v>
      </c>
      <c r="E191" s="61" t="s">
        <v>13</v>
      </c>
      <c r="F191" s="57" t="s">
        <v>274</v>
      </c>
      <c r="G191" s="65"/>
      <c r="H191" s="63">
        <v>35</v>
      </c>
      <c r="I191" s="63">
        <v>19.5</v>
      </c>
      <c r="J191" s="63">
        <v>13</v>
      </c>
      <c r="K191" s="63">
        <f t="shared" si="4"/>
        <v>67.5</v>
      </c>
      <c r="L191" s="63" t="str">
        <f t="shared" si="5"/>
        <v>Đạt</v>
      </c>
      <c r="M191" s="63"/>
      <c r="N191" s="63"/>
      <c r="O191" s="63"/>
    </row>
    <row r="192" spans="1:15" ht="16.5" customHeight="1">
      <c r="A192" s="56">
        <v>183</v>
      </c>
      <c r="B192" s="58" t="s">
        <v>325</v>
      </c>
      <c r="C192" s="59" t="s">
        <v>35</v>
      </c>
      <c r="D192" s="60">
        <v>35097</v>
      </c>
      <c r="E192" s="61" t="s">
        <v>21</v>
      </c>
      <c r="F192" s="57" t="s">
        <v>307</v>
      </c>
      <c r="G192" s="65"/>
      <c r="H192" s="63">
        <v>15</v>
      </c>
      <c r="I192" s="63">
        <v>8</v>
      </c>
      <c r="J192" s="63">
        <v>17</v>
      </c>
      <c r="K192" s="63">
        <f t="shared" si="4"/>
        <v>40</v>
      </c>
      <c r="L192" s="63" t="str">
        <f t="shared" si="5"/>
        <v>Không đạt</v>
      </c>
      <c r="M192" s="63"/>
      <c r="N192" s="63"/>
      <c r="O192" s="63"/>
    </row>
    <row r="193" spans="1:15" ht="16.5" customHeight="1">
      <c r="A193" s="56">
        <v>184</v>
      </c>
      <c r="B193" s="58" t="s">
        <v>177</v>
      </c>
      <c r="C193" s="59" t="s">
        <v>35</v>
      </c>
      <c r="D193" s="60">
        <v>35713</v>
      </c>
      <c r="E193" s="61" t="s">
        <v>21</v>
      </c>
      <c r="F193" s="57" t="s">
        <v>385</v>
      </c>
      <c r="G193" s="65"/>
      <c r="H193" s="63">
        <v>44</v>
      </c>
      <c r="I193" s="63">
        <v>18</v>
      </c>
      <c r="J193" s="63">
        <v>18</v>
      </c>
      <c r="K193" s="63">
        <f t="shared" si="4"/>
        <v>80</v>
      </c>
      <c r="L193" s="63" t="str">
        <f t="shared" si="5"/>
        <v>Đạt</v>
      </c>
      <c r="M193" s="63"/>
      <c r="N193" s="63"/>
      <c r="O193" s="63"/>
    </row>
    <row r="194" spans="1:15" ht="16.5" customHeight="1">
      <c r="A194" s="56">
        <v>185</v>
      </c>
      <c r="B194" s="58" t="s">
        <v>461</v>
      </c>
      <c r="C194" s="59" t="s">
        <v>35</v>
      </c>
      <c r="D194" s="60">
        <v>35760</v>
      </c>
      <c r="E194" s="61" t="s">
        <v>21</v>
      </c>
      <c r="F194" s="57" t="s">
        <v>454</v>
      </c>
      <c r="G194" s="65"/>
      <c r="H194" s="63">
        <v>25</v>
      </c>
      <c r="I194" s="63">
        <v>18.5</v>
      </c>
      <c r="J194" s="63">
        <v>14</v>
      </c>
      <c r="K194" s="63">
        <f t="shared" si="4"/>
        <v>57.5</v>
      </c>
      <c r="L194" s="63" t="str">
        <f t="shared" si="5"/>
        <v>Đạt</v>
      </c>
      <c r="M194" s="63"/>
      <c r="N194" s="63"/>
      <c r="O194" s="63"/>
    </row>
    <row r="195" spans="1:15" ht="16.5" customHeight="1">
      <c r="A195" s="56">
        <v>186</v>
      </c>
      <c r="B195" s="58" t="s">
        <v>26</v>
      </c>
      <c r="C195" s="59" t="s">
        <v>35</v>
      </c>
      <c r="D195" s="60">
        <v>35629</v>
      </c>
      <c r="E195" s="61" t="s">
        <v>13</v>
      </c>
      <c r="F195" s="57" t="s">
        <v>339</v>
      </c>
      <c r="G195" s="65"/>
      <c r="H195" s="63">
        <v>38</v>
      </c>
      <c r="I195" s="63">
        <v>18</v>
      </c>
      <c r="J195" s="63">
        <v>14</v>
      </c>
      <c r="K195" s="63">
        <f t="shared" si="4"/>
        <v>70</v>
      </c>
      <c r="L195" s="63" t="str">
        <f t="shared" si="5"/>
        <v>Đạt</v>
      </c>
      <c r="M195" s="63"/>
      <c r="N195" s="63"/>
      <c r="O195" s="63"/>
    </row>
    <row r="196" spans="1:15" ht="16.5" customHeight="1">
      <c r="A196" s="56">
        <v>187</v>
      </c>
      <c r="B196" s="58" t="s">
        <v>100</v>
      </c>
      <c r="C196" s="59" t="s">
        <v>35</v>
      </c>
      <c r="D196" s="60">
        <v>35658</v>
      </c>
      <c r="E196" s="61" t="s">
        <v>342</v>
      </c>
      <c r="F196" s="57" t="s">
        <v>355</v>
      </c>
      <c r="G196" s="65"/>
      <c r="H196" s="63">
        <v>25</v>
      </c>
      <c r="I196" s="63">
        <v>15</v>
      </c>
      <c r="J196" s="63">
        <v>12</v>
      </c>
      <c r="K196" s="63">
        <f t="shared" si="4"/>
        <v>52</v>
      </c>
      <c r="L196" s="63" t="str">
        <f t="shared" si="5"/>
        <v>Đạt</v>
      </c>
      <c r="M196" s="63"/>
      <c r="N196" s="63"/>
      <c r="O196" s="63"/>
    </row>
    <row r="197" spans="1:15" ht="16.5" customHeight="1">
      <c r="A197" s="56">
        <v>188</v>
      </c>
      <c r="B197" s="58" t="s">
        <v>100</v>
      </c>
      <c r="C197" s="59" t="s">
        <v>35</v>
      </c>
      <c r="D197" s="60">
        <v>35567</v>
      </c>
      <c r="E197" s="61" t="s">
        <v>29</v>
      </c>
      <c r="F197" s="57" t="s">
        <v>454</v>
      </c>
      <c r="G197" s="65"/>
      <c r="H197" s="63">
        <v>35</v>
      </c>
      <c r="I197" s="63">
        <v>16</v>
      </c>
      <c r="J197" s="63">
        <v>10</v>
      </c>
      <c r="K197" s="63">
        <f t="shared" si="4"/>
        <v>61</v>
      </c>
      <c r="L197" s="63" t="str">
        <f t="shared" si="5"/>
        <v>Đạt</v>
      </c>
      <c r="M197" s="63"/>
      <c r="N197" s="63"/>
      <c r="O197" s="63"/>
    </row>
    <row r="198" spans="1:15" ht="16.5" customHeight="1">
      <c r="A198" s="56">
        <v>189</v>
      </c>
      <c r="B198" s="58" t="s">
        <v>48</v>
      </c>
      <c r="C198" s="59" t="s">
        <v>35</v>
      </c>
      <c r="D198" s="60">
        <v>35438</v>
      </c>
      <c r="E198" s="61" t="s">
        <v>431</v>
      </c>
      <c r="F198" s="57" t="s">
        <v>278</v>
      </c>
      <c r="G198" s="65"/>
      <c r="H198" s="63" t="s">
        <v>508</v>
      </c>
      <c r="I198" s="63" t="s">
        <v>508</v>
      </c>
      <c r="J198" s="63" t="s">
        <v>508</v>
      </c>
      <c r="K198" s="63">
        <f t="shared" si="4"/>
        <v>0</v>
      </c>
      <c r="L198" s="63" t="str">
        <f t="shared" si="5"/>
        <v>Không đạt</v>
      </c>
      <c r="M198" s="63"/>
      <c r="N198" s="63"/>
      <c r="O198" s="63"/>
    </row>
    <row r="199" spans="1:15" ht="16.5" customHeight="1">
      <c r="A199" s="56">
        <v>190</v>
      </c>
      <c r="B199" s="58" t="s">
        <v>192</v>
      </c>
      <c r="C199" s="59" t="s">
        <v>35</v>
      </c>
      <c r="D199" s="60">
        <v>35587</v>
      </c>
      <c r="E199" s="61" t="s">
        <v>165</v>
      </c>
      <c r="F199" s="57" t="s">
        <v>278</v>
      </c>
      <c r="G199" s="65"/>
      <c r="H199" s="63">
        <v>24</v>
      </c>
      <c r="I199" s="63">
        <v>16.5</v>
      </c>
      <c r="J199" s="63">
        <v>14</v>
      </c>
      <c r="K199" s="63">
        <f t="shared" si="4"/>
        <v>54.5</v>
      </c>
      <c r="L199" s="63" t="str">
        <f t="shared" si="5"/>
        <v>Đạt</v>
      </c>
      <c r="M199" s="63"/>
      <c r="N199" s="63"/>
      <c r="O199" s="63"/>
    </row>
    <row r="200" spans="1:15" ht="16.5" customHeight="1">
      <c r="A200" s="56">
        <v>191</v>
      </c>
      <c r="B200" s="58" t="s">
        <v>36</v>
      </c>
      <c r="C200" s="59" t="s">
        <v>35</v>
      </c>
      <c r="D200" s="60">
        <v>34452</v>
      </c>
      <c r="E200" s="61" t="s">
        <v>21</v>
      </c>
      <c r="F200" s="57" t="s">
        <v>211</v>
      </c>
      <c r="G200" s="65"/>
      <c r="H200" s="63">
        <v>35</v>
      </c>
      <c r="I200" s="63">
        <v>14</v>
      </c>
      <c r="J200" s="63">
        <v>16</v>
      </c>
      <c r="K200" s="63">
        <f t="shared" si="4"/>
        <v>65</v>
      </c>
      <c r="L200" s="63" t="str">
        <f t="shared" si="5"/>
        <v>Đạt</v>
      </c>
      <c r="M200" s="63"/>
      <c r="N200" s="63"/>
      <c r="O200" s="63"/>
    </row>
    <row r="201" spans="1:15" ht="16.5" customHeight="1">
      <c r="A201" s="56">
        <v>192</v>
      </c>
      <c r="B201" s="58" t="s">
        <v>36</v>
      </c>
      <c r="C201" s="59" t="s">
        <v>35</v>
      </c>
      <c r="D201" s="60">
        <v>35727</v>
      </c>
      <c r="E201" s="61" t="s">
        <v>22</v>
      </c>
      <c r="F201" s="57" t="s">
        <v>385</v>
      </c>
      <c r="G201" s="65"/>
      <c r="H201" s="63">
        <v>36</v>
      </c>
      <c r="I201" s="63">
        <v>15.5</v>
      </c>
      <c r="J201" s="63">
        <v>16</v>
      </c>
      <c r="K201" s="63">
        <f t="shared" si="4"/>
        <v>67.5</v>
      </c>
      <c r="L201" s="63" t="str">
        <f t="shared" si="5"/>
        <v>Đạt</v>
      </c>
      <c r="M201" s="63"/>
      <c r="N201" s="63"/>
      <c r="O201" s="63"/>
    </row>
    <row r="202" spans="1:15" ht="16.5" customHeight="1">
      <c r="A202" s="56">
        <v>193</v>
      </c>
      <c r="B202" s="58" t="s">
        <v>328</v>
      </c>
      <c r="C202" s="59" t="s">
        <v>247</v>
      </c>
      <c r="D202" s="60">
        <v>35754</v>
      </c>
      <c r="E202" s="61" t="s">
        <v>23</v>
      </c>
      <c r="F202" s="57" t="s">
        <v>307</v>
      </c>
      <c r="G202" s="65"/>
      <c r="H202" s="63">
        <v>15</v>
      </c>
      <c r="I202" s="63">
        <v>9</v>
      </c>
      <c r="J202" s="63">
        <v>10</v>
      </c>
      <c r="K202" s="63">
        <f t="shared" si="4"/>
        <v>34</v>
      </c>
      <c r="L202" s="63" t="str">
        <f t="shared" si="5"/>
        <v>Không đạt</v>
      </c>
      <c r="M202" s="63"/>
      <c r="N202" s="63"/>
      <c r="O202" s="63"/>
    </row>
    <row r="203" spans="1:15" ht="16.5" customHeight="1">
      <c r="A203" s="56">
        <v>194</v>
      </c>
      <c r="B203" s="58" t="s">
        <v>399</v>
      </c>
      <c r="C203" s="59" t="s">
        <v>151</v>
      </c>
      <c r="D203" s="60">
        <v>35789</v>
      </c>
      <c r="E203" s="61" t="s">
        <v>21</v>
      </c>
      <c r="F203" s="57" t="s">
        <v>385</v>
      </c>
      <c r="G203" s="65"/>
      <c r="H203" s="63">
        <v>25</v>
      </c>
      <c r="I203" s="63">
        <v>14</v>
      </c>
      <c r="J203" s="63">
        <v>12</v>
      </c>
      <c r="K203" s="63">
        <f t="shared" ref="K203:K266" si="6">SUM(H203:J203)</f>
        <v>51</v>
      </c>
      <c r="L203" s="63" t="str">
        <f t="shared" ref="L203:L266" si="7">IF(AND(K203&gt;=50,H203&gt;=60*3/10,I203&gt;=20*3/10,J203&gt;=20*3/10),"Đạt","Không đạt")</f>
        <v>Đạt</v>
      </c>
      <c r="M203" s="63"/>
      <c r="N203" s="63"/>
      <c r="O203" s="63"/>
    </row>
    <row r="204" spans="1:15" ht="16.5" customHeight="1">
      <c r="A204" s="56">
        <v>195</v>
      </c>
      <c r="B204" s="58" t="s">
        <v>379</v>
      </c>
      <c r="C204" s="59" t="s">
        <v>79</v>
      </c>
      <c r="D204" s="60">
        <v>35675</v>
      </c>
      <c r="E204" s="61" t="s">
        <v>21</v>
      </c>
      <c r="F204" s="57" t="s">
        <v>355</v>
      </c>
      <c r="G204" s="65"/>
      <c r="H204" s="63">
        <v>34</v>
      </c>
      <c r="I204" s="63">
        <v>16</v>
      </c>
      <c r="J204" s="63">
        <v>13</v>
      </c>
      <c r="K204" s="63">
        <f t="shared" si="6"/>
        <v>63</v>
      </c>
      <c r="L204" s="63" t="str">
        <f t="shared" si="7"/>
        <v>Đạt</v>
      </c>
      <c r="M204" s="63"/>
      <c r="N204" s="63"/>
      <c r="O204" s="63"/>
    </row>
    <row r="205" spans="1:15" ht="16.5" customHeight="1">
      <c r="A205" s="56">
        <v>196</v>
      </c>
      <c r="B205" s="58" t="s">
        <v>166</v>
      </c>
      <c r="C205" s="59" t="s">
        <v>152</v>
      </c>
      <c r="D205" s="60">
        <v>35474</v>
      </c>
      <c r="E205" s="61" t="s">
        <v>21</v>
      </c>
      <c r="F205" s="57" t="s">
        <v>454</v>
      </c>
      <c r="G205" s="65"/>
      <c r="H205" s="63">
        <v>25</v>
      </c>
      <c r="I205" s="63">
        <v>12</v>
      </c>
      <c r="J205" s="63">
        <v>14</v>
      </c>
      <c r="K205" s="63">
        <f t="shared" si="6"/>
        <v>51</v>
      </c>
      <c r="L205" s="63" t="str">
        <f t="shared" si="7"/>
        <v>Đạt</v>
      </c>
      <c r="M205" s="63"/>
      <c r="N205" s="63"/>
      <c r="O205" s="63"/>
    </row>
    <row r="206" spans="1:15" ht="16.5" customHeight="1">
      <c r="A206" s="56">
        <v>197</v>
      </c>
      <c r="B206" s="58" t="s">
        <v>429</v>
      </c>
      <c r="C206" s="59" t="s">
        <v>152</v>
      </c>
      <c r="D206" s="60">
        <v>35749</v>
      </c>
      <c r="E206" s="61" t="s">
        <v>430</v>
      </c>
      <c r="F206" s="57" t="s">
        <v>278</v>
      </c>
      <c r="G206" s="65"/>
      <c r="H206" s="63">
        <v>33</v>
      </c>
      <c r="I206" s="63">
        <v>13.5</v>
      </c>
      <c r="J206" s="63">
        <v>16</v>
      </c>
      <c r="K206" s="63">
        <f t="shared" si="6"/>
        <v>62.5</v>
      </c>
      <c r="L206" s="63" t="str">
        <f t="shared" si="7"/>
        <v>Đạt</v>
      </c>
      <c r="M206" s="63"/>
      <c r="N206" s="63"/>
      <c r="O206" s="63"/>
    </row>
    <row r="207" spans="1:15" ht="16.5" customHeight="1">
      <c r="A207" s="56">
        <v>198</v>
      </c>
      <c r="B207" s="58" t="s">
        <v>450</v>
      </c>
      <c r="C207" s="59" t="s">
        <v>200</v>
      </c>
      <c r="D207" s="60">
        <v>35631</v>
      </c>
      <c r="E207" s="61" t="s">
        <v>97</v>
      </c>
      <c r="F207" s="57" t="s">
        <v>443</v>
      </c>
      <c r="G207" s="65"/>
      <c r="H207" s="63">
        <v>19</v>
      </c>
      <c r="I207" s="63">
        <v>9</v>
      </c>
      <c r="J207" s="63">
        <v>12</v>
      </c>
      <c r="K207" s="63">
        <f t="shared" si="6"/>
        <v>40</v>
      </c>
      <c r="L207" s="63" t="str">
        <f t="shared" si="7"/>
        <v>Không đạt</v>
      </c>
      <c r="M207" s="63"/>
      <c r="N207" s="63"/>
      <c r="O207" s="63"/>
    </row>
    <row r="208" spans="1:15" ht="16.5" customHeight="1">
      <c r="A208" s="56">
        <v>199</v>
      </c>
      <c r="B208" s="58" t="s">
        <v>26</v>
      </c>
      <c r="C208" s="59" t="s">
        <v>44</v>
      </c>
      <c r="D208" s="60">
        <v>35106</v>
      </c>
      <c r="E208" s="61" t="s">
        <v>21</v>
      </c>
      <c r="F208" s="57" t="s">
        <v>339</v>
      </c>
      <c r="G208" s="65"/>
      <c r="H208" s="63">
        <v>31</v>
      </c>
      <c r="I208" s="63">
        <v>12</v>
      </c>
      <c r="J208" s="63">
        <v>15</v>
      </c>
      <c r="K208" s="63">
        <f t="shared" si="6"/>
        <v>58</v>
      </c>
      <c r="L208" s="63" t="str">
        <f t="shared" si="7"/>
        <v>Đạt</v>
      </c>
      <c r="M208" s="63"/>
      <c r="N208" s="63"/>
      <c r="O208" s="63"/>
    </row>
    <row r="209" spans="1:15" ht="16.5" customHeight="1">
      <c r="A209" s="56">
        <v>200</v>
      </c>
      <c r="B209" s="58" t="s">
        <v>26</v>
      </c>
      <c r="C209" s="59" t="s">
        <v>44</v>
      </c>
      <c r="D209" s="60">
        <v>35503</v>
      </c>
      <c r="E209" s="61" t="s">
        <v>13</v>
      </c>
      <c r="F209" s="57" t="s">
        <v>355</v>
      </c>
      <c r="G209" s="65"/>
      <c r="H209" s="63">
        <v>31</v>
      </c>
      <c r="I209" s="63">
        <v>16.5</v>
      </c>
      <c r="J209" s="63">
        <v>14</v>
      </c>
      <c r="K209" s="63">
        <f t="shared" si="6"/>
        <v>61.5</v>
      </c>
      <c r="L209" s="63" t="str">
        <f t="shared" si="7"/>
        <v>Đạt</v>
      </c>
      <c r="M209" s="63"/>
      <c r="N209" s="63"/>
      <c r="O209" s="63"/>
    </row>
    <row r="210" spans="1:15" ht="16.5" customHeight="1">
      <c r="A210" s="56">
        <v>201</v>
      </c>
      <c r="B210" s="58" t="s">
        <v>167</v>
      </c>
      <c r="C210" s="59" t="s">
        <v>44</v>
      </c>
      <c r="D210" s="60">
        <v>35677</v>
      </c>
      <c r="E210" s="61" t="s">
        <v>22</v>
      </c>
      <c r="F210" s="57" t="s">
        <v>307</v>
      </c>
      <c r="G210" s="65"/>
      <c r="H210" s="63">
        <v>32</v>
      </c>
      <c r="I210" s="63">
        <v>17</v>
      </c>
      <c r="J210" s="63">
        <v>14</v>
      </c>
      <c r="K210" s="63">
        <f t="shared" si="6"/>
        <v>63</v>
      </c>
      <c r="L210" s="63" t="str">
        <f t="shared" si="7"/>
        <v>Đạt</v>
      </c>
      <c r="M210" s="63"/>
      <c r="N210" s="63"/>
      <c r="O210" s="63"/>
    </row>
    <row r="211" spans="1:15" ht="16.5" customHeight="1">
      <c r="A211" s="56">
        <v>202</v>
      </c>
      <c r="B211" s="58" t="s">
        <v>81</v>
      </c>
      <c r="C211" s="59" t="s">
        <v>462</v>
      </c>
      <c r="D211" s="60">
        <v>34999</v>
      </c>
      <c r="E211" s="61" t="s">
        <v>17</v>
      </c>
      <c r="F211" s="57" t="s">
        <v>454</v>
      </c>
      <c r="G211" s="65"/>
      <c r="H211" s="63">
        <v>31</v>
      </c>
      <c r="I211" s="63">
        <v>10.5</v>
      </c>
      <c r="J211" s="63">
        <v>7</v>
      </c>
      <c r="K211" s="63">
        <f t="shared" si="6"/>
        <v>48.5</v>
      </c>
      <c r="L211" s="63" t="str">
        <f t="shared" si="7"/>
        <v>Không đạt</v>
      </c>
      <c r="M211" s="63"/>
      <c r="N211" s="63"/>
      <c r="O211" s="63"/>
    </row>
    <row r="212" spans="1:15" ht="16.5" customHeight="1">
      <c r="A212" s="56">
        <v>203</v>
      </c>
      <c r="B212" s="58" t="s">
        <v>449</v>
      </c>
      <c r="C212" s="59" t="s">
        <v>77</v>
      </c>
      <c r="D212" s="60">
        <v>35564</v>
      </c>
      <c r="E212" s="61" t="s">
        <v>9</v>
      </c>
      <c r="F212" s="57" t="s">
        <v>443</v>
      </c>
      <c r="G212" s="65"/>
      <c r="H212" s="63">
        <v>34</v>
      </c>
      <c r="I212" s="63">
        <v>15</v>
      </c>
      <c r="J212" s="63">
        <v>15</v>
      </c>
      <c r="K212" s="63">
        <f t="shared" si="6"/>
        <v>64</v>
      </c>
      <c r="L212" s="63" t="str">
        <f t="shared" si="7"/>
        <v>Đạt</v>
      </c>
      <c r="M212" s="63"/>
      <c r="N212" s="63"/>
      <c r="O212" s="63"/>
    </row>
    <row r="213" spans="1:15" ht="16.5" customHeight="1">
      <c r="A213" s="56">
        <v>204</v>
      </c>
      <c r="B213" s="58" t="s">
        <v>74</v>
      </c>
      <c r="C213" s="59" t="s">
        <v>77</v>
      </c>
      <c r="D213" s="60">
        <v>35499</v>
      </c>
      <c r="E213" s="61" t="s">
        <v>21</v>
      </c>
      <c r="F213" s="57" t="s">
        <v>385</v>
      </c>
      <c r="G213" s="65"/>
      <c r="H213" s="63">
        <v>31</v>
      </c>
      <c r="I213" s="63">
        <v>15</v>
      </c>
      <c r="J213" s="63">
        <v>12</v>
      </c>
      <c r="K213" s="63">
        <f t="shared" si="6"/>
        <v>58</v>
      </c>
      <c r="L213" s="63" t="str">
        <f t="shared" si="7"/>
        <v>Đạt</v>
      </c>
      <c r="M213" s="63"/>
      <c r="N213" s="63"/>
      <c r="O213" s="63"/>
    </row>
    <row r="214" spans="1:15" ht="16.5" customHeight="1">
      <c r="A214" s="56">
        <v>205</v>
      </c>
      <c r="B214" s="58" t="s">
        <v>451</v>
      </c>
      <c r="C214" s="59" t="s">
        <v>204</v>
      </c>
      <c r="D214" s="60">
        <v>35431</v>
      </c>
      <c r="E214" s="61" t="s">
        <v>9</v>
      </c>
      <c r="F214" s="57" t="s">
        <v>479</v>
      </c>
      <c r="G214" s="65"/>
      <c r="H214" s="63">
        <v>32</v>
      </c>
      <c r="I214" s="63">
        <v>16</v>
      </c>
      <c r="J214" s="63">
        <v>13</v>
      </c>
      <c r="K214" s="63">
        <f t="shared" si="6"/>
        <v>61</v>
      </c>
      <c r="L214" s="63" t="str">
        <f t="shared" si="7"/>
        <v>Đạt</v>
      </c>
      <c r="M214" s="63"/>
      <c r="N214" s="63"/>
      <c r="O214" s="63"/>
    </row>
    <row r="215" spans="1:15" ht="16.5" customHeight="1">
      <c r="A215" s="56">
        <v>206</v>
      </c>
      <c r="B215" s="58" t="s">
        <v>48</v>
      </c>
      <c r="C215" s="59" t="s">
        <v>14</v>
      </c>
      <c r="D215" s="60">
        <v>35434</v>
      </c>
      <c r="E215" s="61" t="s">
        <v>21</v>
      </c>
      <c r="F215" s="57" t="s">
        <v>339</v>
      </c>
      <c r="G215" s="65"/>
      <c r="H215" s="63">
        <v>34</v>
      </c>
      <c r="I215" s="63">
        <v>12</v>
      </c>
      <c r="J215" s="63">
        <v>12</v>
      </c>
      <c r="K215" s="63">
        <f t="shared" si="6"/>
        <v>58</v>
      </c>
      <c r="L215" s="63" t="str">
        <f t="shared" si="7"/>
        <v>Đạt</v>
      </c>
      <c r="M215" s="63"/>
      <c r="N215" s="63"/>
      <c r="O215" s="63"/>
    </row>
    <row r="216" spans="1:15" ht="16.5" customHeight="1">
      <c r="A216" s="56">
        <v>207</v>
      </c>
      <c r="B216" s="58" t="s">
        <v>59</v>
      </c>
      <c r="C216" s="59" t="s">
        <v>14</v>
      </c>
      <c r="D216" s="60">
        <v>35650</v>
      </c>
      <c r="E216" s="61" t="s">
        <v>11</v>
      </c>
      <c r="F216" s="57" t="s">
        <v>385</v>
      </c>
      <c r="G216" s="65"/>
      <c r="H216" s="63">
        <v>32</v>
      </c>
      <c r="I216" s="63">
        <v>16.5</v>
      </c>
      <c r="J216" s="63">
        <v>12</v>
      </c>
      <c r="K216" s="63">
        <f t="shared" si="6"/>
        <v>60.5</v>
      </c>
      <c r="L216" s="63" t="str">
        <f t="shared" si="7"/>
        <v>Đạt</v>
      </c>
      <c r="M216" s="63"/>
      <c r="N216" s="63"/>
      <c r="O216" s="63"/>
    </row>
    <row r="217" spans="1:15" ht="16.5" customHeight="1">
      <c r="A217" s="56">
        <v>208</v>
      </c>
      <c r="B217" s="58" t="s">
        <v>432</v>
      </c>
      <c r="C217" s="59" t="s">
        <v>433</v>
      </c>
      <c r="D217" s="60">
        <v>35626</v>
      </c>
      <c r="E217" s="61" t="s">
        <v>23</v>
      </c>
      <c r="F217" s="57" t="s">
        <v>278</v>
      </c>
      <c r="G217" s="65"/>
      <c r="H217" s="63">
        <v>27</v>
      </c>
      <c r="I217" s="63">
        <v>13.5</v>
      </c>
      <c r="J217" s="63">
        <v>12</v>
      </c>
      <c r="K217" s="63">
        <f t="shared" si="6"/>
        <v>52.5</v>
      </c>
      <c r="L217" s="63" t="str">
        <f t="shared" si="7"/>
        <v>Đạt</v>
      </c>
      <c r="M217" s="63"/>
      <c r="N217" s="63"/>
      <c r="O217" s="63"/>
    </row>
    <row r="218" spans="1:15" ht="16.5" customHeight="1">
      <c r="A218" s="56">
        <v>209</v>
      </c>
      <c r="B218" s="58" t="s">
        <v>351</v>
      </c>
      <c r="C218" s="59" t="s">
        <v>55</v>
      </c>
      <c r="D218" s="60">
        <v>35588</v>
      </c>
      <c r="E218" s="61" t="s">
        <v>22</v>
      </c>
      <c r="F218" s="57" t="s">
        <v>339</v>
      </c>
      <c r="G218" s="65"/>
      <c r="H218" s="63">
        <v>41</v>
      </c>
      <c r="I218" s="63">
        <v>15</v>
      </c>
      <c r="J218" s="63">
        <v>14</v>
      </c>
      <c r="K218" s="63">
        <f t="shared" si="6"/>
        <v>70</v>
      </c>
      <c r="L218" s="63" t="str">
        <f t="shared" si="7"/>
        <v>Đạt</v>
      </c>
      <c r="M218" s="63"/>
      <c r="N218" s="63"/>
      <c r="O218" s="63"/>
    </row>
    <row r="219" spans="1:15" ht="16.5" customHeight="1">
      <c r="A219" s="56">
        <v>210</v>
      </c>
      <c r="B219" s="58" t="s">
        <v>380</v>
      </c>
      <c r="C219" s="59" t="s">
        <v>153</v>
      </c>
      <c r="D219" s="60">
        <v>35499</v>
      </c>
      <c r="E219" s="61" t="s">
        <v>9</v>
      </c>
      <c r="F219" s="57" t="s">
        <v>355</v>
      </c>
      <c r="G219" s="65"/>
      <c r="H219" s="63">
        <v>22</v>
      </c>
      <c r="I219" s="63">
        <v>10</v>
      </c>
      <c r="J219" s="63">
        <v>10</v>
      </c>
      <c r="K219" s="63">
        <f t="shared" si="6"/>
        <v>42</v>
      </c>
      <c r="L219" s="63" t="str">
        <f t="shared" si="7"/>
        <v>Không đạt</v>
      </c>
      <c r="M219" s="63"/>
      <c r="N219" s="63"/>
      <c r="O219" s="63"/>
    </row>
    <row r="220" spans="1:15" ht="16.5" customHeight="1">
      <c r="A220" s="56">
        <v>211</v>
      </c>
      <c r="B220" s="58" t="s">
        <v>45</v>
      </c>
      <c r="C220" s="59" t="s">
        <v>62</v>
      </c>
      <c r="D220" s="60">
        <v>34399</v>
      </c>
      <c r="E220" s="61" t="s">
        <v>13</v>
      </c>
      <c r="F220" s="57" t="s">
        <v>278</v>
      </c>
      <c r="G220" s="65"/>
      <c r="H220" s="63">
        <v>39</v>
      </c>
      <c r="I220" s="63">
        <v>13</v>
      </c>
      <c r="J220" s="63">
        <v>17</v>
      </c>
      <c r="K220" s="63">
        <f t="shared" si="6"/>
        <v>69</v>
      </c>
      <c r="L220" s="63" t="str">
        <f t="shared" si="7"/>
        <v>Đạt</v>
      </c>
      <c r="M220" s="63"/>
      <c r="N220" s="63"/>
      <c r="O220" s="63"/>
    </row>
    <row r="221" spans="1:15" ht="16.5" customHeight="1">
      <c r="A221" s="56">
        <v>212</v>
      </c>
      <c r="B221" s="58" t="s">
        <v>270</v>
      </c>
      <c r="C221" s="59" t="s">
        <v>381</v>
      </c>
      <c r="D221" s="60">
        <v>35624</v>
      </c>
      <c r="E221" s="61" t="s">
        <v>21</v>
      </c>
      <c r="F221" s="57" t="s">
        <v>355</v>
      </c>
      <c r="G221" s="65"/>
      <c r="H221" s="63">
        <v>33</v>
      </c>
      <c r="I221" s="63">
        <v>13</v>
      </c>
      <c r="J221" s="63">
        <v>8</v>
      </c>
      <c r="K221" s="63">
        <f t="shared" si="6"/>
        <v>54</v>
      </c>
      <c r="L221" s="63" t="str">
        <f t="shared" si="7"/>
        <v>Đạt</v>
      </c>
      <c r="M221" s="63"/>
      <c r="N221" s="63"/>
      <c r="O221" s="63"/>
    </row>
    <row r="222" spans="1:15" ht="16.5" customHeight="1">
      <c r="A222" s="56">
        <v>213</v>
      </c>
      <c r="B222" s="58" t="s">
        <v>334</v>
      </c>
      <c r="C222" s="59" t="s">
        <v>376</v>
      </c>
      <c r="D222" s="60">
        <v>35548</v>
      </c>
      <c r="E222" s="61" t="s">
        <v>21</v>
      </c>
      <c r="F222" s="57" t="s">
        <v>355</v>
      </c>
      <c r="G222" s="65"/>
      <c r="H222" s="63">
        <v>38</v>
      </c>
      <c r="I222" s="63">
        <v>15</v>
      </c>
      <c r="J222" s="63">
        <v>11</v>
      </c>
      <c r="K222" s="63">
        <f t="shared" si="6"/>
        <v>64</v>
      </c>
      <c r="L222" s="63" t="str">
        <f t="shared" si="7"/>
        <v>Đạt</v>
      </c>
      <c r="M222" s="63"/>
      <c r="N222" s="63"/>
      <c r="O222" s="63"/>
    </row>
    <row r="223" spans="1:15" ht="16.5" customHeight="1">
      <c r="A223" s="56">
        <v>214</v>
      </c>
      <c r="B223" s="58" t="s">
        <v>58</v>
      </c>
      <c r="C223" s="59" t="s">
        <v>440</v>
      </c>
      <c r="D223" s="60">
        <v>35748</v>
      </c>
      <c r="E223" s="61" t="s">
        <v>21</v>
      </c>
      <c r="F223" s="57" t="s">
        <v>278</v>
      </c>
      <c r="G223" s="65"/>
      <c r="H223" s="63">
        <v>27</v>
      </c>
      <c r="I223" s="63">
        <v>17</v>
      </c>
      <c r="J223" s="63">
        <v>15</v>
      </c>
      <c r="K223" s="63">
        <f t="shared" si="6"/>
        <v>59</v>
      </c>
      <c r="L223" s="63" t="str">
        <f t="shared" si="7"/>
        <v>Đạt</v>
      </c>
      <c r="M223" s="63"/>
      <c r="N223" s="63"/>
      <c r="O223" s="63"/>
    </row>
    <row r="224" spans="1:15" ht="16.5" customHeight="1">
      <c r="A224" s="56">
        <v>215</v>
      </c>
      <c r="B224" s="58" t="s">
        <v>26</v>
      </c>
      <c r="C224" s="59" t="s">
        <v>492</v>
      </c>
      <c r="D224" s="60">
        <v>35485</v>
      </c>
      <c r="E224" s="61" t="s">
        <v>23</v>
      </c>
      <c r="F224" s="57" t="s">
        <v>487</v>
      </c>
      <c r="G224" s="65"/>
      <c r="H224" s="63">
        <v>34</v>
      </c>
      <c r="I224" s="63">
        <v>15.5</v>
      </c>
      <c r="J224" s="63">
        <v>12</v>
      </c>
      <c r="K224" s="63">
        <f t="shared" si="6"/>
        <v>61.5</v>
      </c>
      <c r="L224" s="63" t="str">
        <f t="shared" si="7"/>
        <v>Đạt</v>
      </c>
      <c r="M224" s="63"/>
      <c r="N224" s="63"/>
      <c r="O224" s="63"/>
    </row>
    <row r="225" spans="1:15" ht="16.5" customHeight="1">
      <c r="A225" s="56">
        <v>216</v>
      </c>
      <c r="B225" s="58" t="s">
        <v>323</v>
      </c>
      <c r="C225" s="59" t="s">
        <v>324</v>
      </c>
      <c r="D225" s="60">
        <v>35735</v>
      </c>
      <c r="E225" s="61" t="s">
        <v>23</v>
      </c>
      <c r="F225" s="57" t="s">
        <v>307</v>
      </c>
      <c r="G225" s="65"/>
      <c r="H225" s="63">
        <v>25</v>
      </c>
      <c r="I225" s="63">
        <v>17</v>
      </c>
      <c r="J225" s="63">
        <v>14</v>
      </c>
      <c r="K225" s="63">
        <f t="shared" si="6"/>
        <v>56</v>
      </c>
      <c r="L225" s="63" t="str">
        <f t="shared" si="7"/>
        <v>Đạt</v>
      </c>
      <c r="M225" s="63"/>
      <c r="N225" s="63"/>
      <c r="O225" s="63"/>
    </row>
    <row r="226" spans="1:15" ht="16.5" customHeight="1">
      <c r="A226" s="56">
        <v>217</v>
      </c>
      <c r="B226" s="58" t="s">
        <v>434</v>
      </c>
      <c r="C226" s="59" t="s">
        <v>435</v>
      </c>
      <c r="D226" s="60">
        <v>35498</v>
      </c>
      <c r="E226" s="61" t="s">
        <v>21</v>
      </c>
      <c r="F226" s="57" t="s">
        <v>278</v>
      </c>
      <c r="G226" s="65"/>
      <c r="H226" s="63">
        <v>46</v>
      </c>
      <c r="I226" s="63">
        <v>17</v>
      </c>
      <c r="J226" s="63">
        <v>10</v>
      </c>
      <c r="K226" s="63">
        <f t="shared" si="6"/>
        <v>73</v>
      </c>
      <c r="L226" s="63" t="str">
        <f t="shared" si="7"/>
        <v>Đạt</v>
      </c>
      <c r="M226" s="63"/>
      <c r="N226" s="63"/>
      <c r="O226" s="63"/>
    </row>
    <row r="227" spans="1:15" ht="16.5" customHeight="1">
      <c r="A227" s="56">
        <v>218</v>
      </c>
      <c r="B227" s="58" t="s">
        <v>463</v>
      </c>
      <c r="C227" s="59" t="s">
        <v>464</v>
      </c>
      <c r="D227" s="60">
        <v>35507</v>
      </c>
      <c r="E227" s="61" t="s">
        <v>9</v>
      </c>
      <c r="F227" s="57" t="s">
        <v>454</v>
      </c>
      <c r="G227" s="65"/>
      <c r="H227" s="63">
        <v>31</v>
      </c>
      <c r="I227" s="63">
        <v>16</v>
      </c>
      <c r="J227" s="63">
        <v>10</v>
      </c>
      <c r="K227" s="63">
        <f t="shared" si="6"/>
        <v>57</v>
      </c>
      <c r="L227" s="63" t="str">
        <f t="shared" si="7"/>
        <v>Đạt</v>
      </c>
      <c r="M227" s="63"/>
      <c r="N227" s="63"/>
      <c r="O227" s="63"/>
    </row>
    <row r="228" spans="1:15" ht="16.5" customHeight="1">
      <c r="A228" s="56">
        <v>219</v>
      </c>
      <c r="B228" s="58" t="s">
        <v>352</v>
      </c>
      <c r="C228" s="59" t="s">
        <v>82</v>
      </c>
      <c r="D228" s="60">
        <v>35227</v>
      </c>
      <c r="E228" s="61" t="s">
        <v>23</v>
      </c>
      <c r="F228" s="57" t="s">
        <v>339</v>
      </c>
      <c r="G228" s="65"/>
      <c r="H228" s="63">
        <v>43</v>
      </c>
      <c r="I228" s="63">
        <v>15</v>
      </c>
      <c r="J228" s="63">
        <v>12</v>
      </c>
      <c r="K228" s="63">
        <f t="shared" si="6"/>
        <v>70</v>
      </c>
      <c r="L228" s="63" t="str">
        <f t="shared" si="7"/>
        <v>Đạt</v>
      </c>
      <c r="M228" s="63"/>
      <c r="N228" s="63"/>
      <c r="O228" s="63"/>
    </row>
    <row r="229" spans="1:15" ht="16.5" customHeight="1">
      <c r="A229" s="56">
        <v>220</v>
      </c>
      <c r="B229" s="58" t="s">
        <v>37</v>
      </c>
      <c r="C229" s="59" t="s">
        <v>39</v>
      </c>
      <c r="D229" s="60">
        <v>35596</v>
      </c>
      <c r="E229" s="61" t="s">
        <v>23</v>
      </c>
      <c r="F229" s="57" t="s">
        <v>355</v>
      </c>
      <c r="G229" s="65"/>
      <c r="H229" s="63">
        <v>30</v>
      </c>
      <c r="I229" s="63">
        <v>14</v>
      </c>
      <c r="J229" s="63">
        <v>10</v>
      </c>
      <c r="K229" s="63">
        <f t="shared" si="6"/>
        <v>54</v>
      </c>
      <c r="L229" s="63" t="str">
        <f t="shared" si="7"/>
        <v>Đạt</v>
      </c>
      <c r="M229" s="63"/>
      <c r="N229" s="63"/>
      <c r="O229" s="63"/>
    </row>
    <row r="230" spans="1:15" ht="16.5" customHeight="1">
      <c r="A230" s="56">
        <v>221</v>
      </c>
      <c r="B230" s="58" t="s">
        <v>436</v>
      </c>
      <c r="C230" s="59" t="s">
        <v>39</v>
      </c>
      <c r="D230" s="60">
        <v>35494</v>
      </c>
      <c r="E230" s="61" t="s">
        <v>9</v>
      </c>
      <c r="F230" s="57" t="s">
        <v>278</v>
      </c>
      <c r="G230" s="65"/>
      <c r="H230" s="63">
        <v>46</v>
      </c>
      <c r="I230" s="63">
        <v>18.5</v>
      </c>
      <c r="J230" s="63">
        <v>12</v>
      </c>
      <c r="K230" s="63">
        <f t="shared" si="6"/>
        <v>76.5</v>
      </c>
      <c r="L230" s="63" t="str">
        <f t="shared" si="7"/>
        <v>Đạt</v>
      </c>
      <c r="M230" s="63"/>
      <c r="N230" s="63"/>
      <c r="O230" s="63"/>
    </row>
    <row r="231" spans="1:15" ht="16.5" customHeight="1">
      <c r="A231" s="56">
        <v>222</v>
      </c>
      <c r="B231" s="58" t="s">
        <v>331</v>
      </c>
      <c r="C231" s="59" t="s">
        <v>39</v>
      </c>
      <c r="D231" s="60">
        <v>35735</v>
      </c>
      <c r="E231" s="61" t="s">
        <v>21</v>
      </c>
      <c r="F231" s="57" t="s">
        <v>307</v>
      </c>
      <c r="G231" s="65"/>
      <c r="H231" s="63">
        <v>32</v>
      </c>
      <c r="I231" s="63">
        <v>13</v>
      </c>
      <c r="J231" s="63">
        <v>14</v>
      </c>
      <c r="K231" s="63">
        <f t="shared" si="6"/>
        <v>59</v>
      </c>
      <c r="L231" s="63" t="str">
        <f t="shared" si="7"/>
        <v>Đạt</v>
      </c>
      <c r="M231" s="63"/>
      <c r="N231" s="63"/>
      <c r="O231" s="63"/>
    </row>
    <row r="232" spans="1:15" ht="16.5" customHeight="1">
      <c r="A232" s="56">
        <v>223</v>
      </c>
      <c r="B232" s="58" t="s">
        <v>68</v>
      </c>
      <c r="C232" s="59" t="s">
        <v>39</v>
      </c>
      <c r="D232" s="60">
        <v>35480</v>
      </c>
      <c r="E232" s="61" t="s">
        <v>23</v>
      </c>
      <c r="F232" s="57" t="s">
        <v>339</v>
      </c>
      <c r="G232" s="65"/>
      <c r="H232" s="63">
        <v>44</v>
      </c>
      <c r="I232" s="63">
        <v>13</v>
      </c>
      <c r="J232" s="63">
        <v>11</v>
      </c>
      <c r="K232" s="63">
        <f t="shared" si="6"/>
        <v>68</v>
      </c>
      <c r="L232" s="63" t="str">
        <f t="shared" si="7"/>
        <v>Đạt</v>
      </c>
      <c r="M232" s="63"/>
      <c r="N232" s="63"/>
      <c r="O232" s="63"/>
    </row>
    <row r="233" spans="1:15" ht="16.5" customHeight="1">
      <c r="A233" s="56">
        <v>224</v>
      </c>
      <c r="B233" s="58" t="s">
        <v>437</v>
      </c>
      <c r="C233" s="59" t="s">
        <v>39</v>
      </c>
      <c r="D233" s="60">
        <v>35431</v>
      </c>
      <c r="E233" s="61" t="s">
        <v>8</v>
      </c>
      <c r="F233" s="57" t="s">
        <v>278</v>
      </c>
      <c r="G233" s="65"/>
      <c r="H233" s="63">
        <v>34</v>
      </c>
      <c r="I233" s="63">
        <v>11</v>
      </c>
      <c r="J233" s="63">
        <v>11</v>
      </c>
      <c r="K233" s="63">
        <f t="shared" si="6"/>
        <v>56</v>
      </c>
      <c r="L233" s="63" t="str">
        <f t="shared" si="7"/>
        <v>Đạt</v>
      </c>
      <c r="M233" s="63"/>
      <c r="N233" s="63"/>
      <c r="O233" s="63"/>
    </row>
    <row r="234" spans="1:15" ht="16.5" customHeight="1">
      <c r="A234" s="56">
        <v>225</v>
      </c>
      <c r="B234" s="58" t="s">
        <v>438</v>
      </c>
      <c r="C234" s="59" t="s">
        <v>39</v>
      </c>
      <c r="D234" s="60">
        <v>35604</v>
      </c>
      <c r="E234" s="61" t="s">
        <v>21</v>
      </c>
      <c r="F234" s="57" t="s">
        <v>278</v>
      </c>
      <c r="G234" s="65"/>
      <c r="H234" s="63">
        <v>46</v>
      </c>
      <c r="I234" s="63">
        <v>11.5</v>
      </c>
      <c r="J234" s="63">
        <v>13</v>
      </c>
      <c r="K234" s="63">
        <f t="shared" si="6"/>
        <v>70.5</v>
      </c>
      <c r="L234" s="63" t="str">
        <f t="shared" si="7"/>
        <v>Đạt</v>
      </c>
      <c r="M234" s="63"/>
      <c r="N234" s="63"/>
      <c r="O234" s="63"/>
    </row>
    <row r="235" spans="1:15" ht="16.5" customHeight="1">
      <c r="A235" s="56">
        <v>226</v>
      </c>
      <c r="B235" s="58" t="s">
        <v>26</v>
      </c>
      <c r="C235" s="59" t="s">
        <v>28</v>
      </c>
      <c r="D235" s="60">
        <v>35592</v>
      </c>
      <c r="E235" s="61" t="s">
        <v>21</v>
      </c>
      <c r="F235" s="57" t="s">
        <v>307</v>
      </c>
      <c r="G235" s="65"/>
      <c r="H235" s="63">
        <v>31</v>
      </c>
      <c r="I235" s="63">
        <v>18</v>
      </c>
      <c r="J235" s="63">
        <v>13</v>
      </c>
      <c r="K235" s="63">
        <f t="shared" si="6"/>
        <v>62</v>
      </c>
      <c r="L235" s="63" t="str">
        <f t="shared" si="7"/>
        <v>Đạt</v>
      </c>
      <c r="M235" s="63"/>
      <c r="N235" s="63"/>
      <c r="O235" s="63"/>
    </row>
    <row r="236" spans="1:15" ht="16.5" customHeight="1">
      <c r="A236" s="56">
        <v>227</v>
      </c>
      <c r="B236" s="58" t="s">
        <v>232</v>
      </c>
      <c r="C236" s="59" t="s">
        <v>28</v>
      </c>
      <c r="D236" s="60">
        <v>35723</v>
      </c>
      <c r="E236" s="61" t="s">
        <v>22</v>
      </c>
      <c r="F236" s="57" t="s">
        <v>355</v>
      </c>
      <c r="G236" s="65"/>
      <c r="H236" s="63">
        <v>45</v>
      </c>
      <c r="I236" s="63">
        <v>18</v>
      </c>
      <c r="J236" s="63">
        <v>17</v>
      </c>
      <c r="K236" s="63">
        <f t="shared" si="6"/>
        <v>80</v>
      </c>
      <c r="L236" s="63" t="str">
        <f t="shared" si="7"/>
        <v>Đạt</v>
      </c>
      <c r="M236" s="63"/>
      <c r="N236" s="63"/>
      <c r="O236" s="63"/>
    </row>
    <row r="237" spans="1:15" ht="16.5" customHeight="1">
      <c r="A237" s="56">
        <v>228</v>
      </c>
      <c r="B237" s="58" t="s">
        <v>439</v>
      </c>
      <c r="C237" s="59" t="s">
        <v>28</v>
      </c>
      <c r="D237" s="60">
        <v>35479</v>
      </c>
      <c r="E237" s="61" t="s">
        <v>21</v>
      </c>
      <c r="F237" s="57" t="s">
        <v>278</v>
      </c>
      <c r="G237" s="65"/>
      <c r="H237" s="63">
        <v>31</v>
      </c>
      <c r="I237" s="63">
        <v>17</v>
      </c>
      <c r="J237" s="63">
        <v>7</v>
      </c>
      <c r="K237" s="63">
        <f t="shared" si="6"/>
        <v>55</v>
      </c>
      <c r="L237" s="63" t="str">
        <f t="shared" si="7"/>
        <v>Đạt</v>
      </c>
      <c r="M237" s="63"/>
      <c r="N237" s="63"/>
      <c r="O237" s="63"/>
    </row>
    <row r="238" spans="1:15" ht="16.5" customHeight="1">
      <c r="A238" s="56">
        <v>229</v>
      </c>
      <c r="B238" s="58" t="s">
        <v>329</v>
      </c>
      <c r="C238" s="59" t="s">
        <v>330</v>
      </c>
      <c r="D238" s="60">
        <v>35139</v>
      </c>
      <c r="E238" s="61" t="s">
        <v>9</v>
      </c>
      <c r="F238" s="57" t="s">
        <v>307</v>
      </c>
      <c r="G238" s="65"/>
      <c r="H238" s="63">
        <v>41</v>
      </c>
      <c r="I238" s="63">
        <v>12.5</v>
      </c>
      <c r="J238" s="63">
        <v>5</v>
      </c>
      <c r="K238" s="63">
        <f t="shared" si="6"/>
        <v>58.5</v>
      </c>
      <c r="L238" s="63" t="str">
        <f t="shared" si="7"/>
        <v>Không đạt</v>
      </c>
      <c r="M238" s="63"/>
      <c r="N238" s="63"/>
      <c r="O238" s="63"/>
    </row>
    <row r="239" spans="1:15" ht="16.5" customHeight="1">
      <c r="A239" s="56">
        <v>230</v>
      </c>
      <c r="B239" s="58" t="s">
        <v>273</v>
      </c>
      <c r="C239" s="59" t="s">
        <v>234</v>
      </c>
      <c r="D239" s="60">
        <v>35729</v>
      </c>
      <c r="E239" s="61" t="s">
        <v>23</v>
      </c>
      <c r="F239" s="57" t="s">
        <v>278</v>
      </c>
      <c r="G239" s="65"/>
      <c r="H239" s="63">
        <v>37</v>
      </c>
      <c r="I239" s="63">
        <v>12.5</v>
      </c>
      <c r="J239" s="63">
        <v>15</v>
      </c>
      <c r="K239" s="63">
        <f t="shared" si="6"/>
        <v>64.5</v>
      </c>
      <c r="L239" s="63" t="str">
        <f t="shared" si="7"/>
        <v>Đạt</v>
      </c>
      <c r="M239" s="63"/>
      <c r="N239" s="63"/>
      <c r="O239" s="63"/>
    </row>
    <row r="240" spans="1:15" ht="16.5" customHeight="1">
      <c r="A240" s="56">
        <v>231</v>
      </c>
      <c r="B240" s="58" t="s">
        <v>266</v>
      </c>
      <c r="C240" s="59" t="s">
        <v>465</v>
      </c>
      <c r="D240" s="60">
        <v>34935</v>
      </c>
      <c r="E240" s="61" t="s">
        <v>17</v>
      </c>
      <c r="F240" s="57" t="s">
        <v>454</v>
      </c>
      <c r="G240" s="65"/>
      <c r="H240" s="63">
        <v>45</v>
      </c>
      <c r="I240" s="63">
        <v>17.5</v>
      </c>
      <c r="J240" s="63">
        <v>14</v>
      </c>
      <c r="K240" s="63">
        <f t="shared" si="6"/>
        <v>76.5</v>
      </c>
      <c r="L240" s="63" t="str">
        <f t="shared" si="7"/>
        <v>Đạt</v>
      </c>
      <c r="M240" s="63"/>
      <c r="N240" s="63"/>
      <c r="O240" s="63"/>
    </row>
    <row r="241" spans="1:15" ht="16.5" customHeight="1">
      <c r="A241" s="56">
        <v>232</v>
      </c>
      <c r="B241" s="58" t="s">
        <v>266</v>
      </c>
      <c r="C241" s="59" t="s">
        <v>401</v>
      </c>
      <c r="D241" s="60">
        <v>35537</v>
      </c>
      <c r="E241" s="61" t="s">
        <v>11</v>
      </c>
      <c r="F241" s="57" t="s">
        <v>278</v>
      </c>
      <c r="G241" s="65"/>
      <c r="H241" s="63">
        <v>36</v>
      </c>
      <c r="I241" s="63">
        <v>13</v>
      </c>
      <c r="J241" s="63">
        <v>11</v>
      </c>
      <c r="K241" s="63">
        <f t="shared" si="6"/>
        <v>60</v>
      </c>
      <c r="L241" s="63" t="str">
        <f t="shared" si="7"/>
        <v>Đạt</v>
      </c>
      <c r="M241" s="63"/>
      <c r="N241" s="63"/>
      <c r="O241" s="63"/>
    </row>
    <row r="242" spans="1:15" ht="16.5" customHeight="1">
      <c r="A242" s="56">
        <v>233</v>
      </c>
      <c r="B242" s="58" t="s">
        <v>400</v>
      </c>
      <c r="C242" s="59" t="s">
        <v>401</v>
      </c>
      <c r="D242" s="60">
        <v>35253</v>
      </c>
      <c r="E242" s="61" t="s">
        <v>8</v>
      </c>
      <c r="F242" s="57" t="s">
        <v>385</v>
      </c>
      <c r="G242" s="65"/>
      <c r="H242" s="63">
        <v>32</v>
      </c>
      <c r="I242" s="63">
        <v>13.5</v>
      </c>
      <c r="J242" s="63">
        <v>10</v>
      </c>
      <c r="K242" s="63">
        <f t="shared" si="6"/>
        <v>55.5</v>
      </c>
      <c r="L242" s="63" t="str">
        <f t="shared" si="7"/>
        <v>Đạt</v>
      </c>
      <c r="M242" s="63"/>
      <c r="N242" s="63"/>
      <c r="O242" s="63"/>
    </row>
    <row r="243" spans="1:15" ht="16.5" customHeight="1">
      <c r="A243" s="56">
        <v>234</v>
      </c>
      <c r="B243" s="58" t="s">
        <v>180</v>
      </c>
      <c r="C243" s="59" t="s">
        <v>428</v>
      </c>
      <c r="D243" s="60">
        <v>35028</v>
      </c>
      <c r="E243" s="61" t="s">
        <v>13</v>
      </c>
      <c r="F243" s="57" t="s">
        <v>278</v>
      </c>
      <c r="G243" s="65"/>
      <c r="H243" s="63">
        <v>36</v>
      </c>
      <c r="I243" s="63">
        <v>14</v>
      </c>
      <c r="J243" s="63">
        <v>11</v>
      </c>
      <c r="K243" s="63">
        <f t="shared" si="6"/>
        <v>61</v>
      </c>
      <c r="L243" s="63" t="str">
        <f t="shared" si="7"/>
        <v>Đạt</v>
      </c>
      <c r="M243" s="63"/>
      <c r="N243" s="63"/>
      <c r="O243" s="63"/>
    </row>
    <row r="244" spans="1:15" ht="16.5" customHeight="1">
      <c r="A244" s="56">
        <v>235</v>
      </c>
      <c r="B244" s="58" t="s">
        <v>467</v>
      </c>
      <c r="C244" s="59" t="s">
        <v>170</v>
      </c>
      <c r="D244" s="60">
        <v>35542</v>
      </c>
      <c r="E244" s="61" t="s">
        <v>23</v>
      </c>
      <c r="F244" s="57" t="s">
        <v>454</v>
      </c>
      <c r="G244" s="65"/>
      <c r="H244" s="63">
        <v>34</v>
      </c>
      <c r="I244" s="63">
        <v>16</v>
      </c>
      <c r="J244" s="63">
        <v>8</v>
      </c>
      <c r="K244" s="63">
        <f t="shared" si="6"/>
        <v>58</v>
      </c>
      <c r="L244" s="63" t="str">
        <f t="shared" si="7"/>
        <v>Đạt</v>
      </c>
      <c r="M244" s="63"/>
      <c r="N244" s="63"/>
      <c r="O244" s="63"/>
    </row>
    <row r="245" spans="1:15" ht="16.5" customHeight="1">
      <c r="A245" s="56">
        <v>236</v>
      </c>
      <c r="B245" s="58" t="s">
        <v>64</v>
      </c>
      <c r="C245" s="59" t="s">
        <v>170</v>
      </c>
      <c r="D245" s="60">
        <v>35591</v>
      </c>
      <c r="E245" s="61" t="s">
        <v>23</v>
      </c>
      <c r="F245" s="57" t="s">
        <v>355</v>
      </c>
      <c r="G245" s="65"/>
      <c r="H245" s="63">
        <v>29</v>
      </c>
      <c r="I245" s="63">
        <v>14</v>
      </c>
      <c r="J245" s="63">
        <v>14</v>
      </c>
      <c r="K245" s="63">
        <f t="shared" si="6"/>
        <v>57</v>
      </c>
      <c r="L245" s="63" t="str">
        <f t="shared" si="7"/>
        <v>Đạt</v>
      </c>
      <c r="M245" s="63"/>
      <c r="N245" s="63"/>
      <c r="O245" s="63"/>
    </row>
    <row r="246" spans="1:15" ht="16.5" customHeight="1">
      <c r="A246" s="56">
        <v>237</v>
      </c>
      <c r="B246" s="58" t="s">
        <v>466</v>
      </c>
      <c r="C246" s="59" t="s">
        <v>170</v>
      </c>
      <c r="D246" s="60">
        <v>35477</v>
      </c>
      <c r="E246" s="61" t="s">
        <v>9</v>
      </c>
      <c r="F246" s="57" t="s">
        <v>454</v>
      </c>
      <c r="G246" s="65"/>
      <c r="H246" s="63">
        <v>28</v>
      </c>
      <c r="I246" s="63">
        <v>12</v>
      </c>
      <c r="J246" s="63">
        <v>11</v>
      </c>
      <c r="K246" s="63">
        <f t="shared" si="6"/>
        <v>51</v>
      </c>
      <c r="L246" s="63" t="str">
        <f t="shared" si="7"/>
        <v>Đạt</v>
      </c>
      <c r="M246" s="63"/>
      <c r="N246" s="63"/>
      <c r="O246" s="63"/>
    </row>
    <row r="247" spans="1:15" ht="16.5" customHeight="1">
      <c r="A247" s="56">
        <v>238</v>
      </c>
      <c r="B247" s="58" t="s">
        <v>377</v>
      </c>
      <c r="C247" s="59" t="s">
        <v>378</v>
      </c>
      <c r="D247" s="60">
        <v>35713</v>
      </c>
      <c r="E247" s="61" t="s">
        <v>9</v>
      </c>
      <c r="F247" s="57" t="s">
        <v>355</v>
      </c>
      <c r="G247" s="65"/>
      <c r="H247" s="63" t="s">
        <v>508</v>
      </c>
      <c r="I247" s="63" t="s">
        <v>508</v>
      </c>
      <c r="J247" s="63" t="s">
        <v>508</v>
      </c>
      <c r="K247" s="63">
        <f t="shared" si="6"/>
        <v>0</v>
      </c>
      <c r="L247" s="63" t="str">
        <f t="shared" si="7"/>
        <v>Không đạt</v>
      </c>
      <c r="M247" s="63"/>
      <c r="N247" s="63"/>
      <c r="O247" s="63"/>
    </row>
    <row r="248" spans="1:15" ht="16.5" customHeight="1">
      <c r="A248" s="56">
        <v>239</v>
      </c>
      <c r="B248" s="58" t="s">
        <v>468</v>
      </c>
      <c r="C248" s="59" t="s">
        <v>469</v>
      </c>
      <c r="D248" s="60">
        <v>35481</v>
      </c>
      <c r="E248" s="61" t="s">
        <v>342</v>
      </c>
      <c r="F248" s="57" t="s">
        <v>454</v>
      </c>
      <c r="G248" s="65"/>
      <c r="H248" s="63">
        <v>38</v>
      </c>
      <c r="I248" s="63">
        <v>17</v>
      </c>
      <c r="J248" s="63">
        <v>12</v>
      </c>
      <c r="K248" s="63">
        <f t="shared" si="6"/>
        <v>67</v>
      </c>
      <c r="L248" s="63" t="str">
        <f t="shared" si="7"/>
        <v>Đạt</v>
      </c>
      <c r="M248" s="63"/>
      <c r="N248" s="63"/>
      <c r="O248" s="63"/>
    </row>
    <row r="249" spans="1:15" ht="16.5" customHeight="1">
      <c r="A249" s="56">
        <v>240</v>
      </c>
      <c r="B249" s="58" t="s">
        <v>332</v>
      </c>
      <c r="C249" s="59" t="s">
        <v>154</v>
      </c>
      <c r="D249" s="60">
        <v>35612</v>
      </c>
      <c r="E249" s="61" t="s">
        <v>21</v>
      </c>
      <c r="F249" s="57" t="s">
        <v>307</v>
      </c>
      <c r="G249" s="65"/>
      <c r="H249" s="63">
        <v>28</v>
      </c>
      <c r="I249" s="63">
        <v>17.5</v>
      </c>
      <c r="J249" s="63">
        <v>10</v>
      </c>
      <c r="K249" s="63">
        <f t="shared" si="6"/>
        <v>55.5</v>
      </c>
      <c r="L249" s="63" t="str">
        <f t="shared" si="7"/>
        <v>Đạt</v>
      </c>
      <c r="M249" s="63"/>
      <c r="N249" s="63"/>
      <c r="O249" s="63"/>
    </row>
    <row r="250" spans="1:15" ht="16.5" customHeight="1">
      <c r="A250" s="56">
        <v>241</v>
      </c>
      <c r="B250" s="58" t="s">
        <v>45</v>
      </c>
      <c r="C250" s="59" t="s">
        <v>154</v>
      </c>
      <c r="D250" s="60">
        <v>35445</v>
      </c>
      <c r="E250" s="61" t="s">
        <v>165</v>
      </c>
      <c r="F250" s="57" t="s">
        <v>278</v>
      </c>
      <c r="G250" s="65"/>
      <c r="H250" s="63">
        <v>23</v>
      </c>
      <c r="I250" s="63">
        <v>16.5</v>
      </c>
      <c r="J250" s="63">
        <v>11</v>
      </c>
      <c r="K250" s="63">
        <f t="shared" si="6"/>
        <v>50.5</v>
      </c>
      <c r="L250" s="63" t="str">
        <f t="shared" si="7"/>
        <v>Đạt</v>
      </c>
      <c r="M250" s="63"/>
      <c r="N250" s="63"/>
      <c r="O250" s="63"/>
    </row>
    <row r="251" spans="1:15" ht="16.5" customHeight="1">
      <c r="A251" s="56">
        <v>242</v>
      </c>
      <c r="B251" s="58" t="s">
        <v>187</v>
      </c>
      <c r="C251" s="59" t="s">
        <v>154</v>
      </c>
      <c r="D251" s="60">
        <v>35620</v>
      </c>
      <c r="E251" s="61" t="s">
        <v>21</v>
      </c>
      <c r="F251" s="57" t="s">
        <v>278</v>
      </c>
      <c r="G251" s="65"/>
      <c r="H251" s="63">
        <v>27</v>
      </c>
      <c r="I251" s="63">
        <v>16.5</v>
      </c>
      <c r="J251" s="63">
        <v>14</v>
      </c>
      <c r="K251" s="63">
        <f t="shared" si="6"/>
        <v>57.5</v>
      </c>
      <c r="L251" s="63" t="str">
        <f t="shared" si="7"/>
        <v>Đạt</v>
      </c>
      <c r="M251" s="63"/>
      <c r="N251" s="63"/>
      <c r="O251" s="63"/>
    </row>
    <row r="252" spans="1:15" ht="16.5" customHeight="1">
      <c r="A252" s="56">
        <v>243</v>
      </c>
      <c r="B252" s="58" t="s">
        <v>37</v>
      </c>
      <c r="C252" s="59" t="s">
        <v>420</v>
      </c>
      <c r="D252" s="60">
        <v>35387</v>
      </c>
      <c r="E252" s="61" t="s">
        <v>13</v>
      </c>
      <c r="F252" s="57" t="s">
        <v>278</v>
      </c>
      <c r="G252" s="65"/>
      <c r="H252" s="63">
        <v>19</v>
      </c>
      <c r="I252" s="63">
        <v>16</v>
      </c>
      <c r="J252" s="63">
        <v>15</v>
      </c>
      <c r="K252" s="63">
        <f t="shared" si="6"/>
        <v>50</v>
      </c>
      <c r="L252" s="63" t="str">
        <f t="shared" si="7"/>
        <v>Đạt</v>
      </c>
      <c r="M252" s="63"/>
      <c r="N252" s="63"/>
      <c r="O252" s="63"/>
    </row>
    <row r="253" spans="1:15" ht="16.5" customHeight="1">
      <c r="A253" s="56">
        <v>244</v>
      </c>
      <c r="B253" s="58" t="s">
        <v>333</v>
      </c>
      <c r="C253" s="59" t="s">
        <v>264</v>
      </c>
      <c r="D253" s="60">
        <v>35439</v>
      </c>
      <c r="E253" s="61" t="s">
        <v>9</v>
      </c>
      <c r="F253" s="57" t="s">
        <v>307</v>
      </c>
      <c r="G253" s="65"/>
      <c r="H253" s="63">
        <v>26</v>
      </c>
      <c r="I253" s="63">
        <v>18</v>
      </c>
      <c r="J253" s="63">
        <v>12</v>
      </c>
      <c r="K253" s="63">
        <f t="shared" si="6"/>
        <v>56</v>
      </c>
      <c r="L253" s="63" t="str">
        <f t="shared" si="7"/>
        <v>Đạt</v>
      </c>
      <c r="M253" s="63"/>
      <c r="N253" s="63"/>
      <c r="O253" s="63"/>
    </row>
    <row r="254" spans="1:15" ht="16.5" customHeight="1">
      <c r="A254" s="56">
        <v>245</v>
      </c>
      <c r="B254" s="58" t="s">
        <v>95</v>
      </c>
      <c r="C254" s="59" t="s">
        <v>80</v>
      </c>
      <c r="D254" s="60">
        <v>35768</v>
      </c>
      <c r="E254" s="61" t="s">
        <v>11</v>
      </c>
      <c r="F254" s="57" t="s">
        <v>454</v>
      </c>
      <c r="G254" s="65"/>
      <c r="H254" s="63">
        <v>26</v>
      </c>
      <c r="I254" s="63">
        <v>17</v>
      </c>
      <c r="J254" s="63">
        <v>13</v>
      </c>
      <c r="K254" s="63">
        <f t="shared" si="6"/>
        <v>56</v>
      </c>
      <c r="L254" s="63" t="str">
        <f t="shared" si="7"/>
        <v>Đạt</v>
      </c>
      <c r="M254" s="63"/>
      <c r="N254" s="63"/>
      <c r="O254" s="63"/>
    </row>
    <row r="255" spans="1:15" ht="16.5" customHeight="1">
      <c r="A255" s="56">
        <v>246</v>
      </c>
      <c r="B255" s="58" t="s">
        <v>402</v>
      </c>
      <c r="C255" s="59" t="s">
        <v>80</v>
      </c>
      <c r="D255" s="60">
        <v>35563</v>
      </c>
      <c r="E255" s="61" t="s">
        <v>11</v>
      </c>
      <c r="F255" s="57" t="s">
        <v>385</v>
      </c>
      <c r="G255" s="65"/>
      <c r="H255" s="63">
        <v>25</v>
      </c>
      <c r="I255" s="63">
        <v>16</v>
      </c>
      <c r="J255" s="63">
        <v>9</v>
      </c>
      <c r="K255" s="63">
        <f t="shared" si="6"/>
        <v>50</v>
      </c>
      <c r="L255" s="63" t="str">
        <f t="shared" si="7"/>
        <v>Đạt</v>
      </c>
      <c r="M255" s="63"/>
      <c r="N255" s="63"/>
      <c r="O255" s="63"/>
    </row>
    <row r="256" spans="1:15" ht="16.5" customHeight="1">
      <c r="A256" s="56">
        <v>247</v>
      </c>
      <c r="B256" s="58" t="s">
        <v>76</v>
      </c>
      <c r="C256" s="59" t="s">
        <v>80</v>
      </c>
      <c r="D256" s="60">
        <v>35258</v>
      </c>
      <c r="E256" s="61" t="s">
        <v>23</v>
      </c>
      <c r="F256" s="57" t="s">
        <v>385</v>
      </c>
      <c r="G256" s="65"/>
      <c r="H256" s="63">
        <v>42</v>
      </c>
      <c r="I256" s="63">
        <v>18</v>
      </c>
      <c r="J256" s="63">
        <v>9</v>
      </c>
      <c r="K256" s="63">
        <f t="shared" si="6"/>
        <v>69</v>
      </c>
      <c r="L256" s="63" t="str">
        <f t="shared" si="7"/>
        <v>Đạt</v>
      </c>
      <c r="M256" s="63"/>
      <c r="N256" s="63"/>
      <c r="O256" s="63"/>
    </row>
    <row r="257" spans="1:15" ht="16.5" customHeight="1">
      <c r="A257" s="56">
        <v>248</v>
      </c>
      <c r="B257" s="58" t="s">
        <v>146</v>
      </c>
      <c r="C257" s="59" t="s">
        <v>16</v>
      </c>
      <c r="D257" s="60">
        <v>35464</v>
      </c>
      <c r="E257" s="61" t="s">
        <v>21</v>
      </c>
      <c r="F257" s="57" t="s">
        <v>355</v>
      </c>
      <c r="G257" s="65"/>
      <c r="H257" s="63">
        <v>28</v>
      </c>
      <c r="I257" s="63">
        <v>16</v>
      </c>
      <c r="J257" s="63">
        <v>17</v>
      </c>
      <c r="K257" s="63">
        <f t="shared" si="6"/>
        <v>61</v>
      </c>
      <c r="L257" s="63" t="str">
        <f t="shared" si="7"/>
        <v>Đạt</v>
      </c>
      <c r="M257" s="63"/>
      <c r="N257" s="63"/>
      <c r="O257" s="63"/>
    </row>
    <row r="258" spans="1:15" ht="16.5" customHeight="1">
      <c r="A258" s="56">
        <v>249</v>
      </c>
      <c r="B258" s="58" t="s">
        <v>470</v>
      </c>
      <c r="C258" s="59" t="s">
        <v>271</v>
      </c>
      <c r="D258" s="60">
        <v>35226</v>
      </c>
      <c r="E258" s="61" t="s">
        <v>9</v>
      </c>
      <c r="F258" s="57" t="s">
        <v>454</v>
      </c>
      <c r="G258" s="65"/>
      <c r="H258" s="63">
        <v>37</v>
      </c>
      <c r="I258" s="63">
        <v>18</v>
      </c>
      <c r="J258" s="63">
        <v>17</v>
      </c>
      <c r="K258" s="63">
        <f t="shared" si="6"/>
        <v>72</v>
      </c>
      <c r="L258" s="63" t="str">
        <f t="shared" si="7"/>
        <v>Đạt</v>
      </c>
      <c r="M258" s="63"/>
      <c r="N258" s="63"/>
      <c r="O258" s="63"/>
    </row>
    <row r="259" spans="1:15" ht="16.5" customHeight="1">
      <c r="A259" s="56">
        <v>250</v>
      </c>
      <c r="B259" s="58" t="s">
        <v>441</v>
      </c>
      <c r="C259" s="59" t="s">
        <v>235</v>
      </c>
      <c r="D259" s="60">
        <v>35717</v>
      </c>
      <c r="E259" s="61" t="s">
        <v>21</v>
      </c>
      <c r="F259" s="57" t="s">
        <v>278</v>
      </c>
      <c r="G259" s="65"/>
      <c r="H259" s="63">
        <v>40</v>
      </c>
      <c r="I259" s="63">
        <v>17.5</v>
      </c>
      <c r="J259" s="63">
        <v>12</v>
      </c>
      <c r="K259" s="63">
        <f t="shared" si="6"/>
        <v>69.5</v>
      </c>
      <c r="L259" s="63" t="str">
        <f t="shared" si="7"/>
        <v>Đạt</v>
      </c>
      <c r="M259" s="63"/>
      <c r="N259" s="63"/>
      <c r="O259" s="63"/>
    </row>
    <row r="260" spans="1:15" ht="16.5" customHeight="1">
      <c r="A260" s="56">
        <v>251</v>
      </c>
      <c r="B260" s="58" t="s">
        <v>353</v>
      </c>
      <c r="C260" s="59" t="s">
        <v>65</v>
      </c>
      <c r="D260" s="60">
        <v>35190</v>
      </c>
      <c r="E260" s="61" t="s">
        <v>21</v>
      </c>
      <c r="F260" s="57" t="s">
        <v>339</v>
      </c>
      <c r="G260" s="65"/>
      <c r="H260" s="63">
        <v>21</v>
      </c>
      <c r="I260" s="63">
        <v>16</v>
      </c>
      <c r="J260" s="63">
        <v>11</v>
      </c>
      <c r="K260" s="63">
        <f t="shared" si="6"/>
        <v>48</v>
      </c>
      <c r="L260" s="63" t="str">
        <f t="shared" si="7"/>
        <v>Không đạt</v>
      </c>
      <c r="M260" s="63"/>
      <c r="N260" s="63"/>
      <c r="O260" s="63"/>
    </row>
    <row r="261" spans="1:15" ht="16.5" customHeight="1">
      <c r="A261" s="56">
        <v>252</v>
      </c>
      <c r="B261" s="58" t="s">
        <v>334</v>
      </c>
      <c r="C261" s="59" t="s">
        <v>65</v>
      </c>
      <c r="D261" s="60">
        <v>35258</v>
      </c>
      <c r="E261" s="61" t="s">
        <v>9</v>
      </c>
      <c r="F261" s="57" t="s">
        <v>307</v>
      </c>
      <c r="G261" s="65"/>
      <c r="H261" s="63">
        <v>25</v>
      </c>
      <c r="I261" s="63">
        <v>18</v>
      </c>
      <c r="J261" s="63">
        <v>8</v>
      </c>
      <c r="K261" s="63">
        <f t="shared" si="6"/>
        <v>51</v>
      </c>
      <c r="L261" s="63" t="str">
        <f t="shared" si="7"/>
        <v>Đạt</v>
      </c>
      <c r="M261" s="63"/>
      <c r="N261" s="63"/>
      <c r="O261" s="63"/>
    </row>
    <row r="262" spans="1:15" ht="16.5" customHeight="1">
      <c r="A262" s="56">
        <v>253</v>
      </c>
      <c r="B262" s="58" t="s">
        <v>471</v>
      </c>
      <c r="C262" s="59" t="s">
        <v>66</v>
      </c>
      <c r="D262" s="60">
        <v>35471</v>
      </c>
      <c r="E262" s="61" t="s">
        <v>342</v>
      </c>
      <c r="F262" s="57" t="s">
        <v>454</v>
      </c>
      <c r="G262" s="65"/>
      <c r="H262" s="63">
        <v>41</v>
      </c>
      <c r="I262" s="63">
        <v>17</v>
      </c>
      <c r="J262" s="63">
        <v>12</v>
      </c>
      <c r="K262" s="63">
        <f t="shared" si="6"/>
        <v>70</v>
      </c>
      <c r="L262" s="63" t="str">
        <f t="shared" si="7"/>
        <v>Đạt</v>
      </c>
      <c r="M262" s="63"/>
      <c r="N262" s="63"/>
      <c r="O262" s="63"/>
    </row>
    <row r="263" spans="1:15" ht="16.5" customHeight="1">
      <c r="A263" s="56">
        <v>254</v>
      </c>
      <c r="B263" s="58" t="s">
        <v>92</v>
      </c>
      <c r="C263" s="59" t="s">
        <v>66</v>
      </c>
      <c r="D263" s="60">
        <v>35623</v>
      </c>
      <c r="E263" s="61" t="s">
        <v>23</v>
      </c>
      <c r="F263" s="57" t="s">
        <v>339</v>
      </c>
      <c r="G263" s="65"/>
      <c r="H263" s="63">
        <v>39</v>
      </c>
      <c r="I263" s="63">
        <v>18</v>
      </c>
      <c r="J263" s="63">
        <v>8</v>
      </c>
      <c r="K263" s="63">
        <f t="shared" si="6"/>
        <v>65</v>
      </c>
      <c r="L263" s="63" t="str">
        <f t="shared" si="7"/>
        <v>Đạt</v>
      </c>
      <c r="M263" s="63"/>
      <c r="N263" s="63"/>
      <c r="O263" s="63"/>
    </row>
    <row r="264" spans="1:15" ht="16.5" customHeight="1">
      <c r="A264" s="56">
        <v>255</v>
      </c>
      <c r="B264" s="58" t="s">
        <v>354</v>
      </c>
      <c r="C264" s="59" t="s">
        <v>66</v>
      </c>
      <c r="D264" s="60">
        <v>35471</v>
      </c>
      <c r="E264" s="61" t="s">
        <v>23</v>
      </c>
      <c r="F264" s="57" t="s">
        <v>339</v>
      </c>
      <c r="G264" s="65"/>
      <c r="H264" s="63">
        <v>38</v>
      </c>
      <c r="I264" s="63">
        <v>15</v>
      </c>
      <c r="J264" s="63">
        <v>10</v>
      </c>
      <c r="K264" s="63">
        <f t="shared" si="6"/>
        <v>63</v>
      </c>
      <c r="L264" s="63" t="str">
        <f t="shared" si="7"/>
        <v>Đạt</v>
      </c>
      <c r="M264" s="63"/>
      <c r="N264" s="63"/>
      <c r="O264" s="63"/>
    </row>
    <row r="265" spans="1:15" ht="16.5" customHeight="1">
      <c r="A265" s="56">
        <v>256</v>
      </c>
      <c r="B265" s="58" t="s">
        <v>472</v>
      </c>
      <c r="C265" s="59" t="s">
        <v>473</v>
      </c>
      <c r="D265" s="60">
        <v>35683</v>
      </c>
      <c r="E265" s="61" t="s">
        <v>22</v>
      </c>
      <c r="F265" s="57" t="s">
        <v>454</v>
      </c>
      <c r="G265" s="65"/>
      <c r="H265" s="63">
        <v>32</v>
      </c>
      <c r="I265" s="63">
        <v>19</v>
      </c>
      <c r="J265" s="63">
        <v>8</v>
      </c>
      <c r="K265" s="63">
        <f t="shared" si="6"/>
        <v>59</v>
      </c>
      <c r="L265" s="63" t="str">
        <f t="shared" si="7"/>
        <v>Đạt</v>
      </c>
      <c r="M265" s="63"/>
      <c r="N265" s="63"/>
      <c r="O265" s="63"/>
    </row>
    <row r="266" spans="1:15" ht="16.5" customHeight="1">
      <c r="A266" s="56">
        <v>257</v>
      </c>
      <c r="B266" s="58" t="s">
        <v>26</v>
      </c>
      <c r="C266" s="59" t="s">
        <v>336</v>
      </c>
      <c r="D266" s="60">
        <v>35685</v>
      </c>
      <c r="E266" s="61" t="s">
        <v>8</v>
      </c>
      <c r="F266" s="57" t="s">
        <v>454</v>
      </c>
      <c r="G266" s="65"/>
      <c r="H266" s="63">
        <v>36</v>
      </c>
      <c r="I266" s="63">
        <v>19</v>
      </c>
      <c r="J266" s="63">
        <v>6</v>
      </c>
      <c r="K266" s="63">
        <f t="shared" si="6"/>
        <v>61</v>
      </c>
      <c r="L266" s="63" t="str">
        <f t="shared" si="7"/>
        <v>Đạt</v>
      </c>
      <c r="M266" s="63"/>
      <c r="N266" s="63"/>
      <c r="O266" s="63"/>
    </row>
    <row r="267" spans="1:15" ht="16.5" customHeight="1">
      <c r="A267" s="56">
        <v>258</v>
      </c>
      <c r="B267" s="58" t="s">
        <v>56</v>
      </c>
      <c r="C267" s="59" t="s">
        <v>336</v>
      </c>
      <c r="D267" s="60">
        <v>35663</v>
      </c>
      <c r="E267" s="61" t="s">
        <v>11</v>
      </c>
      <c r="F267" s="57" t="s">
        <v>474</v>
      </c>
      <c r="G267" s="65"/>
      <c r="H267" s="63">
        <v>52</v>
      </c>
      <c r="I267" s="63">
        <v>18</v>
      </c>
      <c r="J267" s="63">
        <v>10</v>
      </c>
      <c r="K267" s="63">
        <f t="shared" ref="K267:K272" si="8">SUM(H267:J267)</f>
        <v>80</v>
      </c>
      <c r="L267" s="63" t="str">
        <f t="shared" ref="L267:L272" si="9">IF(AND(K267&gt;=50,H267&gt;=60*3/10,I267&gt;=20*3/10,J267&gt;=20*3/10),"Đạt","Không đạt")</f>
        <v>Đạt</v>
      </c>
      <c r="M267" s="63"/>
      <c r="N267" s="63"/>
      <c r="O267" s="63"/>
    </row>
    <row r="268" spans="1:15" ht="16.5" customHeight="1">
      <c r="A268" s="56">
        <v>259</v>
      </c>
      <c r="B268" s="58" t="s">
        <v>451</v>
      </c>
      <c r="C268" s="59" t="s">
        <v>336</v>
      </c>
      <c r="D268" s="60">
        <v>35497</v>
      </c>
      <c r="E268" s="61" t="s">
        <v>9</v>
      </c>
      <c r="F268" s="57" t="s">
        <v>443</v>
      </c>
      <c r="G268" s="65"/>
      <c r="H268" s="63">
        <v>30</v>
      </c>
      <c r="I268" s="63">
        <v>18</v>
      </c>
      <c r="J268" s="63">
        <v>8</v>
      </c>
      <c r="K268" s="63">
        <f t="shared" si="8"/>
        <v>56</v>
      </c>
      <c r="L268" s="63" t="str">
        <f t="shared" si="9"/>
        <v>Đạt</v>
      </c>
      <c r="M268" s="63"/>
      <c r="N268" s="63"/>
      <c r="O268" s="63"/>
    </row>
    <row r="269" spans="1:15" ht="16.5" customHeight="1">
      <c r="A269" s="56">
        <v>260</v>
      </c>
      <c r="B269" s="58" t="s">
        <v>335</v>
      </c>
      <c r="C269" s="59" t="s">
        <v>336</v>
      </c>
      <c r="D269" s="60">
        <v>35450</v>
      </c>
      <c r="E269" s="61" t="s">
        <v>9</v>
      </c>
      <c r="F269" s="57" t="s">
        <v>307</v>
      </c>
      <c r="G269" s="65"/>
      <c r="H269" s="63">
        <v>44</v>
      </c>
      <c r="I269" s="63">
        <v>18.5</v>
      </c>
      <c r="J269" s="63">
        <v>16</v>
      </c>
      <c r="K269" s="63">
        <f t="shared" si="8"/>
        <v>78.5</v>
      </c>
      <c r="L269" s="63" t="str">
        <f t="shared" si="9"/>
        <v>Đạt</v>
      </c>
      <c r="M269" s="63"/>
      <c r="N269" s="63"/>
      <c r="O269" s="63"/>
    </row>
    <row r="270" spans="1:15" ht="16.5" customHeight="1">
      <c r="A270" s="56">
        <v>261</v>
      </c>
      <c r="B270" s="58" t="s">
        <v>403</v>
      </c>
      <c r="C270" s="59" t="s">
        <v>18</v>
      </c>
      <c r="D270" s="60">
        <v>35293</v>
      </c>
      <c r="E270" s="61" t="s">
        <v>13</v>
      </c>
      <c r="F270" s="57" t="s">
        <v>385</v>
      </c>
      <c r="G270" s="65"/>
      <c r="H270" s="63">
        <v>46</v>
      </c>
      <c r="I270" s="63">
        <v>18</v>
      </c>
      <c r="J270" s="63">
        <v>18</v>
      </c>
      <c r="K270" s="63">
        <f t="shared" si="8"/>
        <v>82</v>
      </c>
      <c r="L270" s="63" t="str">
        <f t="shared" si="9"/>
        <v>Đạt</v>
      </c>
      <c r="M270" s="63"/>
      <c r="N270" s="63"/>
      <c r="O270" s="63"/>
    </row>
    <row r="271" spans="1:15" ht="16.5" customHeight="1">
      <c r="A271" s="56">
        <v>262</v>
      </c>
      <c r="B271" s="58" t="s">
        <v>382</v>
      </c>
      <c r="C271" s="59" t="s">
        <v>18</v>
      </c>
      <c r="D271" s="60">
        <v>35444</v>
      </c>
      <c r="E271" s="61" t="s">
        <v>22</v>
      </c>
      <c r="F271" s="57" t="s">
        <v>355</v>
      </c>
      <c r="G271" s="65"/>
      <c r="H271" s="63">
        <v>50</v>
      </c>
      <c r="I271" s="63">
        <v>19</v>
      </c>
      <c r="J271" s="63">
        <v>18</v>
      </c>
      <c r="K271" s="63">
        <f t="shared" si="8"/>
        <v>87</v>
      </c>
      <c r="L271" s="63" t="str">
        <f>IF(AND(K271&gt;=50,H271&gt;=60*3/10,I271&gt;=20*3/10,J271&gt;=20*3/10),"Đạt","Không đạt")</f>
        <v>Đạt</v>
      </c>
      <c r="M271" s="63"/>
      <c r="N271" s="63"/>
      <c r="O271" s="63"/>
    </row>
    <row r="272" spans="1:15" ht="16.5" customHeight="1">
      <c r="A272" s="66">
        <v>263</v>
      </c>
      <c r="B272" s="67" t="s">
        <v>143</v>
      </c>
      <c r="C272" s="68" t="s">
        <v>18</v>
      </c>
      <c r="D272" s="69">
        <v>35349</v>
      </c>
      <c r="E272" s="70" t="s">
        <v>23</v>
      </c>
      <c r="F272" s="71" t="s">
        <v>307</v>
      </c>
      <c r="G272" s="72"/>
      <c r="H272" s="64">
        <v>51</v>
      </c>
      <c r="I272" s="64">
        <v>19</v>
      </c>
      <c r="J272" s="64">
        <v>5</v>
      </c>
      <c r="K272" s="64">
        <f t="shared" si="8"/>
        <v>75</v>
      </c>
      <c r="L272" s="64" t="str">
        <f t="shared" si="9"/>
        <v>Không đạt</v>
      </c>
      <c r="M272" s="64"/>
      <c r="N272" s="64"/>
      <c r="O272" s="64"/>
    </row>
    <row r="274" spans="2:15">
      <c r="B274" s="45" t="s">
        <v>516</v>
      </c>
      <c r="C274" s="81">
        <v>263</v>
      </c>
    </row>
    <row r="275" spans="2:15">
      <c r="E275" s="74" t="s">
        <v>509</v>
      </c>
      <c r="F275" s="45" t="s">
        <v>510</v>
      </c>
    </row>
    <row r="276" spans="2:15">
      <c r="C276" s="78" t="s">
        <v>511</v>
      </c>
      <c r="D276" s="79"/>
      <c r="E276" s="75">
        <f>COUNTIF($L$10:$L$272,"Đạt")</f>
        <v>219</v>
      </c>
      <c r="F276" s="80">
        <f>E276/$C$274</f>
        <v>0.83269961977186313</v>
      </c>
    </row>
    <row r="277" spans="2:15">
      <c r="C277" s="78" t="s">
        <v>512</v>
      </c>
      <c r="D277" s="79"/>
      <c r="E277" s="75">
        <f>COUNTIF($L$10:$L$272,"Không đạt")</f>
        <v>44</v>
      </c>
      <c r="F277" s="80">
        <f>E277/$C$274</f>
        <v>0.16730038022813687</v>
      </c>
    </row>
    <row r="278" spans="2:15">
      <c r="J278" s="122" t="s">
        <v>513</v>
      </c>
      <c r="K278" s="122"/>
      <c r="L278" s="122"/>
      <c r="M278" s="122"/>
      <c r="N278" s="122"/>
      <c r="O278" s="122"/>
    </row>
    <row r="279" spans="2:15">
      <c r="B279" s="123" t="s">
        <v>515</v>
      </c>
      <c r="C279" s="123"/>
      <c r="J279" s="123" t="s">
        <v>705</v>
      </c>
      <c r="K279" s="123"/>
      <c r="L279" s="123"/>
      <c r="M279" s="123"/>
      <c r="N279" s="123"/>
      <c r="O279" s="123"/>
    </row>
    <row r="281" spans="2:15">
      <c r="K281" s="122" t="s">
        <v>704</v>
      </c>
      <c r="L281" s="122"/>
      <c r="M281" s="122"/>
      <c r="N281" s="122"/>
    </row>
    <row r="283" spans="2:15">
      <c r="K283" s="122" t="s">
        <v>706</v>
      </c>
      <c r="L283" s="122"/>
      <c r="M283" s="122"/>
      <c r="N283" s="122"/>
    </row>
  </sheetData>
  <sortState ref="B10:J272">
    <sortCondition ref="C10:C272"/>
    <sortCondition ref="B10:B272"/>
  </sortState>
  <mergeCells count="21">
    <mergeCell ref="K281:N281"/>
    <mergeCell ref="K283:N283"/>
    <mergeCell ref="J279:O279"/>
    <mergeCell ref="B279:C279"/>
    <mergeCell ref="H8:J8"/>
    <mergeCell ref="K8:K9"/>
    <mergeCell ref="L8:L9"/>
    <mergeCell ref="M8:O8"/>
    <mergeCell ref="J278:O278"/>
    <mergeCell ref="A6:O6"/>
    <mergeCell ref="A8:A9"/>
    <mergeCell ref="B8:C9"/>
    <mergeCell ref="D8:D9"/>
    <mergeCell ref="E8:E9"/>
    <mergeCell ref="F8:F9"/>
    <mergeCell ref="A5:O5"/>
    <mergeCell ref="A1:C1"/>
    <mergeCell ref="E1:O1"/>
    <mergeCell ref="A2:C2"/>
    <mergeCell ref="E2:O2"/>
    <mergeCell ref="A3:C3"/>
  </mergeCells>
  <pageMargins left="0.5" right="0.25" top="0.5" bottom="0.31" header="0.3" footer="0.16"/>
  <pageSetup paperSize="9" orientation="landscape" verticalDpi="12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FC57"/>
  <sheetViews>
    <sheetView workbookViewId="0">
      <selection activeCell="A7" sqref="A7:J7"/>
    </sheetView>
  </sheetViews>
  <sheetFormatPr defaultRowHeight="15"/>
  <cols>
    <col min="1" max="1" width="5.7109375" customWidth="1"/>
    <col min="2" max="2" width="16.7109375" hidden="1" customWidth="1"/>
    <col min="3" max="3" width="19.28515625" customWidth="1"/>
    <col min="4" max="4" width="9" customWidth="1"/>
    <col min="5" max="5" width="12" customWidth="1"/>
    <col min="6" max="6" width="15" style="39" customWidth="1"/>
    <col min="7" max="7" width="9" customWidth="1"/>
    <col min="8" max="8" width="7.42578125" style="39" customWidth="1"/>
    <col min="9" max="10" width="8.140625" customWidth="1"/>
  </cols>
  <sheetData>
    <row r="1" spans="1:11" ht="15.75">
      <c r="A1" s="139" t="s">
        <v>104</v>
      </c>
      <c r="B1" s="139"/>
      <c r="C1" s="139"/>
      <c r="D1" s="139"/>
      <c r="F1" s="140" t="s">
        <v>105</v>
      </c>
      <c r="G1" s="140"/>
      <c r="H1" s="140"/>
      <c r="I1" s="140"/>
      <c r="J1" s="140"/>
    </row>
    <row r="2" spans="1:11" ht="15.75">
      <c r="A2" s="139" t="s">
        <v>102</v>
      </c>
      <c r="B2" s="139"/>
      <c r="C2" s="139"/>
      <c r="D2" s="139"/>
      <c r="F2" s="140" t="s">
        <v>108</v>
      </c>
      <c r="G2" s="140"/>
      <c r="H2" s="140"/>
      <c r="I2" s="140"/>
      <c r="J2" s="140"/>
    </row>
    <row r="3" spans="1:11" ht="15.75">
      <c r="A3" s="140" t="s">
        <v>301</v>
      </c>
      <c r="B3" s="140"/>
      <c r="C3" s="140"/>
      <c r="D3" s="140"/>
      <c r="E3" s="5"/>
      <c r="F3" s="5"/>
      <c r="G3" s="5"/>
      <c r="H3" s="5"/>
      <c r="I3" s="5"/>
      <c r="J3" s="6"/>
    </row>
    <row r="4" spans="1:11" ht="15.75">
      <c r="A4" s="6"/>
      <c r="B4" s="6"/>
      <c r="C4" s="7"/>
      <c r="D4" s="5"/>
      <c r="E4" s="5"/>
      <c r="F4" s="5"/>
      <c r="G4" s="5"/>
      <c r="H4" s="5"/>
      <c r="I4" s="5"/>
      <c r="J4" s="6"/>
    </row>
    <row r="5" spans="1:11" ht="38.25" customHeight="1">
      <c r="A5" s="141" t="s">
        <v>135</v>
      </c>
      <c r="B5" s="141"/>
      <c r="C5" s="142"/>
      <c r="D5" s="142"/>
      <c r="E5" s="142"/>
      <c r="F5" s="142"/>
      <c r="G5" s="142"/>
      <c r="H5" s="142"/>
      <c r="I5" s="142"/>
      <c r="J5" s="142"/>
    </row>
    <row r="6" spans="1:11" ht="20.25" customHeight="1">
      <c r="A6" s="134" t="s">
        <v>136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1" ht="21" customHeight="1">
      <c r="A7" s="135" t="s">
        <v>279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1" ht="21.75" customHeight="1">
      <c r="A8" s="8"/>
      <c r="B8" s="8"/>
      <c r="C8" s="136" t="s">
        <v>280</v>
      </c>
      <c r="D8" s="136"/>
      <c r="E8" s="136"/>
      <c r="F8" s="32"/>
      <c r="G8" s="9"/>
      <c r="H8" s="41" t="s">
        <v>302</v>
      </c>
      <c r="I8" s="8"/>
      <c r="J8" s="6"/>
    </row>
    <row r="9" spans="1:11" ht="11.25" customHeight="1">
      <c r="A9" s="1"/>
      <c r="B9" s="1"/>
      <c r="C9" s="1"/>
      <c r="D9" s="1"/>
      <c r="E9" s="1"/>
      <c r="F9" s="40"/>
      <c r="G9" s="1"/>
      <c r="H9" s="40"/>
      <c r="I9" s="1"/>
      <c r="J9" s="1"/>
    </row>
    <row r="10" spans="1:11" ht="30" customHeight="1">
      <c r="A10" s="13" t="s">
        <v>0</v>
      </c>
      <c r="B10" s="17"/>
      <c r="C10" s="137" t="s">
        <v>1</v>
      </c>
      <c r="D10" s="138"/>
      <c r="E10" s="13" t="s">
        <v>2</v>
      </c>
      <c r="F10" s="13" t="s">
        <v>3</v>
      </c>
      <c r="G10" s="13" t="s">
        <v>4</v>
      </c>
      <c r="H10" s="13" t="s">
        <v>300</v>
      </c>
      <c r="I10" s="13" t="s">
        <v>109</v>
      </c>
      <c r="J10" s="13" t="s">
        <v>5</v>
      </c>
      <c r="K10" s="14"/>
    </row>
    <row r="11" spans="1:11" ht="19.5" customHeight="1">
      <c r="A11" s="2">
        <v>1</v>
      </c>
      <c r="B11" s="18" t="s">
        <v>190</v>
      </c>
      <c r="C11" s="20" t="s">
        <v>31</v>
      </c>
      <c r="D11" s="22" t="s">
        <v>53</v>
      </c>
      <c r="E11" s="24">
        <v>35009</v>
      </c>
      <c r="F11" s="33" t="s">
        <v>140</v>
      </c>
      <c r="G11" s="18" t="s">
        <v>173</v>
      </c>
      <c r="H11" s="33" t="s">
        <v>113</v>
      </c>
      <c r="I11" s="2"/>
      <c r="J11" s="2"/>
      <c r="K11" s="14"/>
    </row>
    <row r="12" spans="1:11" ht="19.5" customHeight="1">
      <c r="A12" s="3">
        <v>2</v>
      </c>
      <c r="B12" s="18" t="s">
        <v>191</v>
      </c>
      <c r="C12" s="20" t="s">
        <v>76</v>
      </c>
      <c r="D12" s="22" t="s">
        <v>53</v>
      </c>
      <c r="E12" s="24">
        <v>35258</v>
      </c>
      <c r="F12" s="33" t="s">
        <v>11</v>
      </c>
      <c r="G12" s="18" t="s">
        <v>211</v>
      </c>
      <c r="H12" s="33" t="s">
        <v>114</v>
      </c>
      <c r="I12" s="3"/>
      <c r="J12" s="3"/>
      <c r="K12" s="14"/>
    </row>
    <row r="13" spans="1:11" ht="19.5" customHeight="1">
      <c r="A13" s="3">
        <v>3</v>
      </c>
      <c r="B13" s="18" t="s">
        <v>193</v>
      </c>
      <c r="C13" s="20" t="s">
        <v>241</v>
      </c>
      <c r="D13" s="22" t="s">
        <v>53</v>
      </c>
      <c r="E13" s="24">
        <v>35111</v>
      </c>
      <c r="F13" s="33" t="s">
        <v>11</v>
      </c>
      <c r="G13" s="18" t="s">
        <v>239</v>
      </c>
      <c r="H13" s="33" t="s">
        <v>115</v>
      </c>
      <c r="I13" s="3"/>
      <c r="J13" s="3"/>
      <c r="K13" s="14"/>
    </row>
    <row r="14" spans="1:11" ht="19.5" customHeight="1">
      <c r="A14" s="3">
        <v>4</v>
      </c>
      <c r="B14" s="18" t="s">
        <v>194</v>
      </c>
      <c r="C14" s="20" t="s">
        <v>26</v>
      </c>
      <c r="D14" s="22" t="s">
        <v>85</v>
      </c>
      <c r="E14" s="24">
        <v>35252</v>
      </c>
      <c r="F14" s="33" t="s">
        <v>40</v>
      </c>
      <c r="G14" s="18" t="s">
        <v>239</v>
      </c>
      <c r="H14" s="33" t="s">
        <v>116</v>
      </c>
      <c r="I14" s="3"/>
      <c r="J14" s="3"/>
      <c r="K14" s="14"/>
    </row>
    <row r="15" spans="1:11" ht="19.5" customHeight="1">
      <c r="A15" s="3">
        <v>5</v>
      </c>
      <c r="B15" s="18" t="s">
        <v>195</v>
      </c>
      <c r="C15" s="20" t="s">
        <v>64</v>
      </c>
      <c r="D15" s="22" t="s">
        <v>86</v>
      </c>
      <c r="E15" s="24">
        <v>35340</v>
      </c>
      <c r="F15" s="33" t="s">
        <v>9</v>
      </c>
      <c r="G15" s="18" t="s">
        <v>211</v>
      </c>
      <c r="H15" s="33" t="s">
        <v>117</v>
      </c>
      <c r="I15" s="3"/>
      <c r="J15" s="3"/>
      <c r="K15" s="14"/>
    </row>
    <row r="16" spans="1:11" ht="19.5" customHeight="1">
      <c r="A16" s="3">
        <v>6</v>
      </c>
      <c r="B16" s="18" t="s">
        <v>197</v>
      </c>
      <c r="C16" s="20" t="s">
        <v>242</v>
      </c>
      <c r="D16" s="22" t="s">
        <v>86</v>
      </c>
      <c r="E16" s="24">
        <v>35118</v>
      </c>
      <c r="F16" s="33" t="s">
        <v>23</v>
      </c>
      <c r="G16" s="18" t="s">
        <v>239</v>
      </c>
      <c r="H16" s="33" t="s">
        <v>118</v>
      </c>
      <c r="I16" s="3"/>
      <c r="J16" s="3"/>
      <c r="K16" s="14"/>
    </row>
    <row r="17" spans="1:11" ht="19.5" customHeight="1">
      <c r="A17" s="3">
        <v>7</v>
      </c>
      <c r="B17" s="18" t="s">
        <v>198</v>
      </c>
      <c r="C17" s="20" t="s">
        <v>229</v>
      </c>
      <c r="D17" s="22" t="s">
        <v>159</v>
      </c>
      <c r="E17" s="24">
        <v>35330</v>
      </c>
      <c r="F17" s="33" t="s">
        <v>9</v>
      </c>
      <c r="G17" s="18" t="s">
        <v>211</v>
      </c>
      <c r="H17" s="33" t="s">
        <v>119</v>
      </c>
      <c r="I17" s="3"/>
      <c r="J17" s="3"/>
      <c r="K17" s="14"/>
    </row>
    <row r="18" spans="1:11" ht="19.5" customHeight="1">
      <c r="A18" s="3">
        <v>8</v>
      </c>
      <c r="B18" s="18" t="s">
        <v>199</v>
      </c>
      <c r="C18" s="20" t="s">
        <v>158</v>
      </c>
      <c r="D18" s="22" t="s">
        <v>159</v>
      </c>
      <c r="E18" s="24">
        <v>35411</v>
      </c>
      <c r="F18" s="33" t="s">
        <v>9</v>
      </c>
      <c r="G18" s="18" t="s">
        <v>156</v>
      </c>
      <c r="H18" s="33" t="s">
        <v>120</v>
      </c>
      <c r="I18" s="3"/>
      <c r="J18" s="3"/>
      <c r="K18" s="14"/>
    </row>
    <row r="19" spans="1:11" ht="19.5" customHeight="1">
      <c r="A19" s="3">
        <v>9</v>
      </c>
      <c r="B19" s="18" t="s">
        <v>201</v>
      </c>
      <c r="C19" s="20" t="s">
        <v>189</v>
      </c>
      <c r="D19" s="22" t="s">
        <v>159</v>
      </c>
      <c r="E19" s="24">
        <v>35201</v>
      </c>
      <c r="F19" s="33" t="s">
        <v>40</v>
      </c>
      <c r="G19" s="18" t="s">
        <v>181</v>
      </c>
      <c r="H19" s="33" t="s">
        <v>121</v>
      </c>
      <c r="I19" s="3"/>
      <c r="J19" s="3"/>
      <c r="K19" s="14"/>
    </row>
    <row r="20" spans="1:11" ht="19.5" customHeight="1">
      <c r="A20" s="3">
        <v>10</v>
      </c>
      <c r="B20" s="18" t="s">
        <v>202</v>
      </c>
      <c r="C20" s="20" t="s">
        <v>50</v>
      </c>
      <c r="D20" s="22" t="s">
        <v>87</v>
      </c>
      <c r="E20" s="24">
        <v>34897</v>
      </c>
      <c r="F20" s="33" t="s">
        <v>24</v>
      </c>
      <c r="G20" s="18" t="s">
        <v>181</v>
      </c>
      <c r="H20" s="33" t="s">
        <v>122</v>
      </c>
      <c r="I20" s="3"/>
      <c r="J20" s="3"/>
      <c r="K20" s="14"/>
    </row>
    <row r="21" spans="1:11" ht="19.5" customHeight="1">
      <c r="A21" s="3">
        <v>11</v>
      </c>
      <c r="B21" s="18" t="s">
        <v>203</v>
      </c>
      <c r="C21" s="20" t="s">
        <v>92</v>
      </c>
      <c r="D21" s="22" t="s">
        <v>230</v>
      </c>
      <c r="E21" s="24">
        <v>35379</v>
      </c>
      <c r="F21" s="33" t="s">
        <v>9</v>
      </c>
      <c r="G21" s="18" t="s">
        <v>211</v>
      </c>
      <c r="H21" s="33" t="s">
        <v>123</v>
      </c>
      <c r="I21" s="3"/>
      <c r="J21" s="3"/>
      <c r="K21" s="14"/>
    </row>
    <row r="22" spans="1:11" ht="19.5" customHeight="1">
      <c r="A22" s="3">
        <v>12</v>
      </c>
      <c r="B22" s="18" t="s">
        <v>205</v>
      </c>
      <c r="C22" s="20" t="s">
        <v>253</v>
      </c>
      <c r="D22" s="22" t="s">
        <v>12</v>
      </c>
      <c r="E22" s="24">
        <v>34809</v>
      </c>
      <c r="F22" s="33" t="s">
        <v>23</v>
      </c>
      <c r="G22" s="18" t="s">
        <v>249</v>
      </c>
      <c r="H22" s="33" t="s">
        <v>124</v>
      </c>
      <c r="I22" s="3"/>
      <c r="J22" s="3"/>
      <c r="K22" s="14"/>
    </row>
    <row r="23" spans="1:11" ht="19.5" customHeight="1">
      <c r="A23" s="3">
        <v>13</v>
      </c>
      <c r="B23" s="18" t="s">
        <v>206</v>
      </c>
      <c r="C23" s="20" t="s">
        <v>160</v>
      </c>
      <c r="D23" s="22" t="s">
        <v>161</v>
      </c>
      <c r="E23" s="24">
        <v>35389</v>
      </c>
      <c r="F23" s="33" t="s">
        <v>24</v>
      </c>
      <c r="G23" s="18" t="s">
        <v>156</v>
      </c>
      <c r="H23" s="33" t="s">
        <v>125</v>
      </c>
      <c r="I23" s="3"/>
      <c r="J23" s="3"/>
      <c r="K23" s="14"/>
    </row>
    <row r="24" spans="1:11" ht="19.5" customHeight="1">
      <c r="A24" s="3">
        <v>14</v>
      </c>
      <c r="B24" s="18" t="s">
        <v>207</v>
      </c>
      <c r="C24" s="20" t="s">
        <v>26</v>
      </c>
      <c r="D24" s="22" t="s">
        <v>161</v>
      </c>
      <c r="E24" s="24">
        <v>35101</v>
      </c>
      <c r="F24" s="33" t="s">
        <v>9</v>
      </c>
      <c r="G24" s="18" t="s">
        <v>156</v>
      </c>
      <c r="H24" s="33" t="s">
        <v>126</v>
      </c>
      <c r="I24" s="3"/>
      <c r="J24" s="3"/>
      <c r="K24" s="14"/>
    </row>
    <row r="25" spans="1:11" ht="19.5" customHeight="1">
      <c r="A25" s="3">
        <v>15</v>
      </c>
      <c r="B25" s="18" t="s">
        <v>208</v>
      </c>
      <c r="C25" s="20" t="s">
        <v>243</v>
      </c>
      <c r="D25" s="22" t="s">
        <v>42</v>
      </c>
      <c r="E25" s="24">
        <v>35071</v>
      </c>
      <c r="F25" s="33" t="s">
        <v>13</v>
      </c>
      <c r="G25" s="18" t="s">
        <v>239</v>
      </c>
      <c r="H25" s="33" t="s">
        <v>127</v>
      </c>
      <c r="I25" s="3"/>
      <c r="J25" s="3"/>
      <c r="K25" s="14"/>
    </row>
    <row r="26" spans="1:11" ht="19.5" customHeight="1">
      <c r="A26" s="3">
        <v>16</v>
      </c>
      <c r="B26" s="18" t="s">
        <v>209</v>
      </c>
      <c r="C26" s="20" t="s">
        <v>254</v>
      </c>
      <c r="D26" s="22" t="s">
        <v>42</v>
      </c>
      <c r="E26" s="24">
        <v>35354</v>
      </c>
      <c r="F26" s="33" t="s">
        <v>11</v>
      </c>
      <c r="G26" s="18" t="s">
        <v>249</v>
      </c>
      <c r="H26" s="33" t="s">
        <v>128</v>
      </c>
      <c r="I26" s="3"/>
      <c r="J26" s="3"/>
      <c r="K26" s="14"/>
    </row>
    <row r="27" spans="1:11" ht="19.5" customHeight="1">
      <c r="A27" s="3">
        <v>17</v>
      </c>
      <c r="B27" s="18" t="s">
        <v>210</v>
      </c>
      <c r="C27" s="20" t="s">
        <v>253</v>
      </c>
      <c r="D27" s="22" t="s">
        <v>42</v>
      </c>
      <c r="E27" s="24">
        <v>34876</v>
      </c>
      <c r="F27" s="33" t="s">
        <v>23</v>
      </c>
      <c r="G27" s="18" t="s">
        <v>249</v>
      </c>
      <c r="H27" s="33" t="s">
        <v>129</v>
      </c>
      <c r="I27" s="3"/>
      <c r="J27" s="3"/>
      <c r="K27" s="14"/>
    </row>
    <row r="28" spans="1:11" ht="19.5" customHeight="1">
      <c r="A28" s="3">
        <v>18</v>
      </c>
      <c r="B28" s="18" t="s">
        <v>212</v>
      </c>
      <c r="C28" s="20" t="s">
        <v>178</v>
      </c>
      <c r="D28" s="22" t="s">
        <v>179</v>
      </c>
      <c r="E28" s="24">
        <v>34919</v>
      </c>
      <c r="F28" s="33" t="s">
        <v>23</v>
      </c>
      <c r="G28" s="18" t="s">
        <v>173</v>
      </c>
      <c r="H28" s="33" t="s">
        <v>130</v>
      </c>
      <c r="I28" s="3"/>
      <c r="J28" s="3"/>
      <c r="K28" s="14"/>
    </row>
    <row r="29" spans="1:11" ht="19.5" customHeight="1">
      <c r="A29" s="3">
        <v>19</v>
      </c>
      <c r="B29" s="18" t="s">
        <v>213</v>
      </c>
      <c r="C29" s="20" t="s">
        <v>169</v>
      </c>
      <c r="D29" s="22" t="s">
        <v>179</v>
      </c>
      <c r="E29" s="24">
        <v>34951</v>
      </c>
      <c r="F29" s="33" t="s">
        <v>9</v>
      </c>
      <c r="G29" s="18" t="s">
        <v>173</v>
      </c>
      <c r="H29" s="33" t="s">
        <v>131</v>
      </c>
      <c r="I29" s="3"/>
      <c r="J29" s="3"/>
      <c r="K29" s="14"/>
    </row>
    <row r="30" spans="1:11" ht="19.5" customHeight="1">
      <c r="A30" s="3">
        <v>20</v>
      </c>
      <c r="B30" s="18" t="s">
        <v>214</v>
      </c>
      <c r="C30" s="20" t="s">
        <v>192</v>
      </c>
      <c r="D30" s="22" t="s">
        <v>179</v>
      </c>
      <c r="E30" s="24">
        <v>35112</v>
      </c>
      <c r="F30" s="33" t="s">
        <v>9</v>
      </c>
      <c r="G30" s="18" t="s">
        <v>181</v>
      </c>
      <c r="H30" s="33" t="s">
        <v>132</v>
      </c>
      <c r="I30" s="3"/>
      <c r="J30" s="3"/>
      <c r="K30" s="14"/>
    </row>
    <row r="31" spans="1:11" ht="19.5" customHeight="1">
      <c r="A31" s="3">
        <v>21</v>
      </c>
      <c r="B31" s="18" t="s">
        <v>215</v>
      </c>
      <c r="C31" s="20" t="s">
        <v>63</v>
      </c>
      <c r="D31" s="22" t="s">
        <v>147</v>
      </c>
      <c r="E31" s="24">
        <v>35294</v>
      </c>
      <c r="F31" s="33" t="s">
        <v>9</v>
      </c>
      <c r="G31" s="18" t="s">
        <v>141</v>
      </c>
      <c r="H31" s="33" t="s">
        <v>133</v>
      </c>
      <c r="I31" s="3"/>
      <c r="J31" s="3"/>
      <c r="K31" s="14"/>
    </row>
    <row r="32" spans="1:11" ht="19.5" customHeight="1">
      <c r="A32" s="3">
        <v>22</v>
      </c>
      <c r="B32" s="18" t="s">
        <v>216</v>
      </c>
      <c r="C32" s="20" t="s">
        <v>15</v>
      </c>
      <c r="D32" s="22" t="s">
        <v>147</v>
      </c>
      <c r="E32" s="24">
        <v>35218</v>
      </c>
      <c r="F32" s="33" t="s">
        <v>22</v>
      </c>
      <c r="G32" s="18" t="s">
        <v>265</v>
      </c>
      <c r="H32" s="33" t="s">
        <v>134</v>
      </c>
      <c r="I32" s="3"/>
      <c r="J32" s="3"/>
      <c r="K32" s="14"/>
    </row>
    <row r="33" spans="1:2048 2053:3071 3076:4094 4099:5117 5122:6140 6145:13312 13317:14335 14340:15358 15363:16381" ht="19.5" customHeight="1">
      <c r="A33" s="3">
        <v>23</v>
      </c>
      <c r="B33" s="18" t="s">
        <v>217</v>
      </c>
      <c r="C33" s="20" t="s">
        <v>37</v>
      </c>
      <c r="D33" s="22" t="s">
        <v>148</v>
      </c>
      <c r="E33" s="24">
        <v>35409</v>
      </c>
      <c r="F33" s="33" t="s">
        <v>8</v>
      </c>
      <c r="G33" s="18" t="s">
        <v>141</v>
      </c>
      <c r="H33" s="33" t="s">
        <v>281</v>
      </c>
      <c r="I33" s="3"/>
      <c r="J33" s="3"/>
      <c r="K33" s="14"/>
    </row>
    <row r="34" spans="1:2048 2053:3071 3076:4094 4099:5117 5122:6140 6145:13312 13317:14335 14340:15358 15363:16381" ht="19.5" customHeight="1">
      <c r="A34" s="3">
        <v>24</v>
      </c>
      <c r="B34" s="18" t="s">
        <v>218</v>
      </c>
      <c r="C34" s="20" t="s">
        <v>37</v>
      </c>
      <c r="D34" s="22" t="s">
        <v>148</v>
      </c>
      <c r="E34" s="24">
        <v>35348</v>
      </c>
      <c r="F34" s="33" t="s">
        <v>23</v>
      </c>
      <c r="G34" s="18" t="s">
        <v>239</v>
      </c>
      <c r="H34" s="33" t="s">
        <v>282</v>
      </c>
      <c r="I34" s="3"/>
      <c r="J34" s="3"/>
      <c r="K34" s="14"/>
    </row>
    <row r="35" spans="1:2048 2053:3071 3076:4094 4099:5117 5122:6140 6145:13312 13317:14335 14340:15358 15363:16381" ht="19.5" customHeight="1">
      <c r="A35" s="3">
        <v>25</v>
      </c>
      <c r="B35" s="18" t="s">
        <v>219</v>
      </c>
      <c r="C35" s="20" t="s">
        <v>45</v>
      </c>
      <c r="D35" s="22" t="s">
        <v>148</v>
      </c>
      <c r="E35" s="24">
        <v>35299</v>
      </c>
      <c r="F35" s="33" t="s">
        <v>11</v>
      </c>
      <c r="G35" s="18" t="s">
        <v>181</v>
      </c>
      <c r="H35" s="33" t="s">
        <v>283</v>
      </c>
      <c r="I35" s="3"/>
      <c r="J35" s="3"/>
      <c r="K35" s="14"/>
    </row>
    <row r="36" spans="1:2048 2053:3071 3076:4094 4099:5117 5122:6140 6145:13312 13317:14335 14340:15358 15363:16381" ht="19.5" customHeight="1">
      <c r="A36" s="3">
        <v>26</v>
      </c>
      <c r="B36" s="18" t="s">
        <v>220</v>
      </c>
      <c r="C36" s="20" t="s">
        <v>162</v>
      </c>
      <c r="D36" s="22" t="s">
        <v>148</v>
      </c>
      <c r="E36" s="24">
        <v>35265</v>
      </c>
      <c r="F36" s="33" t="s">
        <v>24</v>
      </c>
      <c r="G36" s="18" t="s">
        <v>156</v>
      </c>
      <c r="H36" s="33" t="s">
        <v>284</v>
      </c>
      <c r="I36" s="3"/>
      <c r="J36" s="3"/>
      <c r="K36" s="14"/>
    </row>
    <row r="37" spans="1:2048 2053:3071 3076:4094 4099:5117 5122:6140 6145:13312 13317:14335 14340:15358 15363:16381" ht="19.5" customHeight="1">
      <c r="A37" s="3">
        <v>27</v>
      </c>
      <c r="B37" s="18" t="s">
        <v>221</v>
      </c>
      <c r="C37" s="20" t="s">
        <v>36</v>
      </c>
      <c r="D37" s="22" t="s">
        <v>71</v>
      </c>
      <c r="E37" s="24">
        <v>34615</v>
      </c>
      <c r="F37" s="33" t="s">
        <v>9</v>
      </c>
      <c r="G37" s="18" t="s">
        <v>173</v>
      </c>
      <c r="H37" s="33" t="s">
        <v>285</v>
      </c>
      <c r="I37" s="3"/>
      <c r="J37" s="3"/>
      <c r="K37" s="14"/>
    </row>
    <row r="38" spans="1:2048 2053:3071 3076:4094 4099:5117 5122:6140 6145:13312 13317:14335 14340:15358 15363:16381" ht="19.5" customHeight="1">
      <c r="A38" s="3">
        <v>28</v>
      </c>
      <c r="B38" s="18" t="s">
        <v>222</v>
      </c>
      <c r="C38" s="20" t="s">
        <v>137</v>
      </c>
      <c r="D38" s="22" t="s">
        <v>138</v>
      </c>
      <c r="E38" s="24">
        <v>34507</v>
      </c>
      <c r="F38" s="33" t="s">
        <v>24</v>
      </c>
      <c r="G38" s="18" t="s">
        <v>73</v>
      </c>
      <c r="H38" s="33" t="s">
        <v>286</v>
      </c>
      <c r="I38" s="3"/>
      <c r="J38" s="3"/>
      <c r="K38" s="14"/>
    </row>
    <row r="39" spans="1:2048 2053:3071 3076:4094 4099:5117 5122:6140 6145:13312 13317:14335 14340:15358 15363:16381" ht="19.5" customHeight="1">
      <c r="A39" s="3">
        <v>29</v>
      </c>
      <c r="B39" s="18" t="s">
        <v>223</v>
      </c>
      <c r="C39" s="20" t="s">
        <v>50</v>
      </c>
      <c r="D39" s="22" t="s">
        <v>138</v>
      </c>
      <c r="E39" s="24">
        <v>35328</v>
      </c>
      <c r="F39" s="33" t="s">
        <v>244</v>
      </c>
      <c r="G39" s="18" t="s">
        <v>239</v>
      </c>
      <c r="H39" s="33" t="s">
        <v>287</v>
      </c>
      <c r="I39" s="3"/>
      <c r="J39" s="3"/>
      <c r="K39" s="14"/>
    </row>
    <row r="40" spans="1:2048 2053:3071 3076:4094 4099:5117 5122:6140 6145:13312 13317:14335 14340:15358 15363:16381" ht="19.5" customHeight="1">
      <c r="A40" s="3">
        <v>30</v>
      </c>
      <c r="B40" s="18" t="s">
        <v>224</v>
      </c>
      <c r="C40" s="20" t="s">
        <v>276</v>
      </c>
      <c r="D40" s="22" t="s">
        <v>138</v>
      </c>
      <c r="E40" s="24" t="s">
        <v>277</v>
      </c>
      <c r="F40" s="33" t="s">
        <v>21</v>
      </c>
      <c r="G40" s="18" t="s">
        <v>275</v>
      </c>
      <c r="H40" s="33" t="s">
        <v>288</v>
      </c>
      <c r="I40" s="3"/>
      <c r="J40" s="3"/>
      <c r="K40" s="14"/>
    </row>
    <row r="41" spans="1:2048 2053:3071 3076:4094 4099:5117 5122:6140 6145:13312 13317:14335 14340:15358 15363:16381" ht="19.5" customHeight="1">
      <c r="A41" s="3">
        <v>31</v>
      </c>
      <c r="B41" s="18" t="s">
        <v>225</v>
      </c>
      <c r="C41" s="20" t="s">
        <v>70</v>
      </c>
      <c r="D41" s="22" t="s">
        <v>231</v>
      </c>
      <c r="E41" s="24">
        <v>35231</v>
      </c>
      <c r="F41" s="33" t="s">
        <v>11</v>
      </c>
      <c r="G41" s="18" t="s">
        <v>211</v>
      </c>
      <c r="H41" s="33" t="s">
        <v>289</v>
      </c>
      <c r="I41" s="3"/>
      <c r="J41" s="3"/>
      <c r="K41" s="14"/>
    </row>
    <row r="42" spans="1:2048 2053:3071 3076:4094 4099:5117 5122:6140 6145:13312 13317:14335 14340:15358 15363:16381" ht="19.5" customHeight="1">
      <c r="A42" s="3">
        <v>32</v>
      </c>
      <c r="B42" s="18" t="s">
        <v>226</v>
      </c>
      <c r="C42" s="20" t="s">
        <v>237</v>
      </c>
      <c r="D42" s="22" t="s">
        <v>238</v>
      </c>
      <c r="E42" s="24">
        <v>35247</v>
      </c>
      <c r="F42" s="33" t="s">
        <v>23</v>
      </c>
      <c r="G42" s="18" t="s">
        <v>236</v>
      </c>
      <c r="H42" s="33" t="s">
        <v>290</v>
      </c>
      <c r="I42" s="3"/>
      <c r="J42" s="3"/>
      <c r="K42" s="14"/>
    </row>
    <row r="43" spans="1:2048 2053:3071 3076:4094 4099:5117 5122:6140 6145:13312 13317:14335 14340:15358 15363:16381" ht="19.5" customHeight="1">
      <c r="A43" s="3">
        <v>33</v>
      </c>
      <c r="B43" s="18" t="s">
        <v>227</v>
      </c>
      <c r="C43" s="20" t="s">
        <v>245</v>
      </c>
      <c r="D43" s="22" t="s">
        <v>238</v>
      </c>
      <c r="E43" s="24">
        <v>35197</v>
      </c>
      <c r="F43" s="33" t="s">
        <v>9</v>
      </c>
      <c r="G43" s="18" t="s">
        <v>239</v>
      </c>
      <c r="H43" s="33" t="s">
        <v>291</v>
      </c>
      <c r="I43" s="3"/>
      <c r="J43" s="3"/>
      <c r="K43" s="14"/>
    </row>
    <row r="44" spans="1:2048 2053:3071 3076:4094 4099:5117 5122:6140 6145:13312 13317:14335 14340:15358 15363:16381" ht="19.5" customHeight="1">
      <c r="A44" s="4">
        <v>34</v>
      </c>
      <c r="B44" s="19" t="s">
        <v>228</v>
      </c>
      <c r="C44" s="21" t="s">
        <v>255</v>
      </c>
      <c r="D44" s="23" t="s">
        <v>94</v>
      </c>
      <c r="E44" s="25">
        <v>35170</v>
      </c>
      <c r="F44" s="34" t="s">
        <v>256</v>
      </c>
      <c r="G44" s="19" t="s">
        <v>249</v>
      </c>
      <c r="H44" s="34" t="s">
        <v>292</v>
      </c>
      <c r="I44" s="4"/>
      <c r="J44" s="4"/>
      <c r="K44" s="14"/>
    </row>
    <row r="45" spans="1:2048 2053:3071 3076:4094 4099:5117 5122:6140 6145:13312 13317:14335 14340:15358 15363:16381" ht="9" customHeight="1">
      <c r="A45" s="14"/>
      <c r="B45" s="14"/>
      <c r="C45" s="14"/>
      <c r="D45" s="14"/>
      <c r="E45" s="14"/>
      <c r="F45" s="35"/>
      <c r="G45" s="14"/>
      <c r="H45" s="35"/>
      <c r="I45" s="14"/>
      <c r="J45" s="14"/>
      <c r="K45" s="14"/>
    </row>
    <row r="46" spans="1:2048 2053:3071 3076:4094 4099:5117 5122:6140 6145:13312 13317:14335 14340:15358 15363:16381" ht="18" customHeight="1">
      <c r="A46" s="14"/>
      <c r="B46" s="14"/>
      <c r="C46" s="10" t="s">
        <v>110</v>
      </c>
      <c r="D46" s="11">
        <f>A44</f>
        <v>34</v>
      </c>
      <c r="E46" s="12" t="s">
        <v>111</v>
      </c>
      <c r="F46" s="36"/>
      <c r="G46" s="15"/>
      <c r="H46" s="35"/>
      <c r="I46" s="14"/>
      <c r="J46" s="14"/>
      <c r="K46" s="14"/>
    </row>
    <row r="47" spans="1:2048 2053:3071 3076:4094 4099:5117 5122:6140 6145:13312 13317:14335 14340:15358 15363:16381" ht="18" customHeight="1">
      <c r="A47" s="14"/>
      <c r="B47" s="14"/>
      <c r="C47" s="10" t="s">
        <v>112</v>
      </c>
      <c r="D47" s="10"/>
      <c r="E47" s="10"/>
      <c r="F47" s="37"/>
      <c r="G47" s="10"/>
      <c r="H47" s="35"/>
      <c r="I47" s="14"/>
      <c r="J47" s="14"/>
      <c r="K47" s="14"/>
    </row>
    <row r="48" spans="1:2048 2053:3071 3076:4094 4099:5117 5122:6140 6145:13312 13317:14335 14340:15358 15363:16381" ht="18" customHeight="1">
      <c r="A48" s="26"/>
      <c r="F48" s="38"/>
      <c r="G48" s="28" t="s">
        <v>293</v>
      </c>
      <c r="H48" s="28"/>
      <c r="I48" s="28"/>
      <c r="J48" s="28"/>
      <c r="L48" s="26"/>
      <c r="M48" s="26"/>
      <c r="R48" s="27"/>
      <c r="S48" s="28"/>
      <c r="T48" s="28"/>
      <c r="U48" s="28"/>
      <c r="V48" s="28"/>
      <c r="W48" s="26"/>
      <c r="X48" s="26"/>
      <c r="AC48" s="27"/>
      <c r="AD48" s="28"/>
      <c r="AE48" s="28"/>
      <c r="AF48" s="28"/>
      <c r="AG48" s="28"/>
      <c r="AH48" s="26"/>
      <c r="AI48" s="26"/>
      <c r="AN48" s="27"/>
      <c r="AO48" s="28"/>
      <c r="AP48" s="28"/>
      <c r="AQ48" s="28"/>
      <c r="AR48" s="28"/>
      <c r="AS48" s="26"/>
      <c r="AT48" s="26"/>
      <c r="AY48" s="27"/>
      <c r="AZ48" s="28"/>
      <c r="BA48" s="28"/>
      <c r="BB48" s="28"/>
      <c r="BC48" s="28"/>
      <c r="BD48" s="26"/>
      <c r="BE48" s="26"/>
      <c r="BJ48" s="27"/>
      <c r="BK48" s="28"/>
      <c r="BL48" s="28"/>
      <c r="BM48" s="28"/>
      <c r="BN48" s="28"/>
      <c r="BO48" s="26"/>
      <c r="BP48" s="26"/>
      <c r="BU48" s="27"/>
      <c r="BV48" s="28"/>
      <c r="BW48" s="28"/>
      <c r="BX48" s="28"/>
      <c r="BY48" s="28"/>
      <c r="BZ48" s="26"/>
      <c r="CA48" s="26"/>
      <c r="CF48" s="27"/>
      <c r="CG48" s="28"/>
      <c r="CH48" s="28"/>
      <c r="CI48" s="28"/>
      <c r="CJ48" s="28"/>
      <c r="CK48" s="26"/>
      <c r="CL48" s="26"/>
      <c r="CQ48" s="27"/>
      <c r="CR48" s="28"/>
      <c r="CS48" s="28"/>
      <c r="CT48" s="28"/>
      <c r="CU48" s="28"/>
      <c r="CV48" s="26"/>
      <c r="CW48" s="26"/>
      <c r="DB48" s="27"/>
      <c r="DC48" s="28"/>
      <c r="DD48" s="28"/>
      <c r="DE48" s="28"/>
      <c r="DF48" s="28"/>
      <c r="DG48" s="26"/>
      <c r="DH48" s="26"/>
      <c r="DM48" s="27"/>
      <c r="DN48" s="28"/>
      <c r="DO48" s="28"/>
      <c r="DP48" s="28"/>
      <c r="DQ48" s="28"/>
      <c r="DR48" s="26"/>
      <c r="DS48" s="26"/>
      <c r="DX48" s="27"/>
      <c r="DY48" s="28"/>
      <c r="DZ48" s="28"/>
      <c r="EA48" s="28"/>
      <c r="EB48" s="28"/>
      <c r="EC48" s="26"/>
      <c r="ED48" s="26"/>
      <c r="EI48" s="27"/>
      <c r="EJ48" s="28"/>
      <c r="EK48" s="28"/>
      <c r="EL48" s="28"/>
      <c r="EM48" s="28"/>
      <c r="EN48" s="26"/>
      <c r="EO48" s="26"/>
      <c r="ET48" s="27"/>
      <c r="EU48" s="28"/>
      <c r="EV48" s="28"/>
      <c r="EW48" s="28"/>
      <c r="EX48" s="28"/>
      <c r="EY48" s="26"/>
      <c r="EZ48" s="26"/>
      <c r="FE48" s="27"/>
      <c r="FF48" s="28"/>
      <c r="FG48" s="28"/>
      <c r="FH48" s="28"/>
      <c r="FI48" s="28"/>
      <c r="FJ48" s="26"/>
      <c r="FK48" s="26"/>
      <c r="FP48" s="27"/>
      <c r="FQ48" s="28"/>
      <c r="FR48" s="28"/>
      <c r="FS48" s="28"/>
      <c r="FT48" s="28"/>
      <c r="FU48" s="26"/>
      <c r="FV48" s="26"/>
      <c r="GA48" s="27"/>
      <c r="GB48" s="28"/>
      <c r="GC48" s="28"/>
      <c r="GD48" s="28"/>
      <c r="GE48" s="28"/>
      <c r="GF48" s="26"/>
      <c r="GG48" s="26"/>
      <c r="GL48" s="27"/>
      <c r="GM48" s="28"/>
      <c r="GN48" s="28"/>
      <c r="GO48" s="28"/>
      <c r="GP48" s="28"/>
      <c r="GQ48" s="26"/>
      <c r="GR48" s="26"/>
      <c r="GW48" s="27"/>
      <c r="GX48" s="28"/>
      <c r="GY48" s="28"/>
      <c r="GZ48" s="28"/>
      <c r="HA48" s="28"/>
      <c r="HB48" s="26"/>
      <c r="HC48" s="26"/>
      <c r="HH48" s="27"/>
      <c r="HI48" s="28"/>
      <c r="HJ48" s="28"/>
      <c r="HK48" s="28"/>
      <c r="HL48" s="28"/>
      <c r="HM48" s="26"/>
      <c r="HN48" s="26"/>
      <c r="HS48" s="27"/>
      <c r="HT48" s="28"/>
      <c r="HU48" s="28"/>
      <c r="HV48" s="28"/>
      <c r="HW48" s="28"/>
      <c r="HX48" s="26"/>
      <c r="HY48" s="26"/>
      <c r="ID48" s="27"/>
      <c r="IE48" s="28"/>
      <c r="IF48" s="28"/>
      <c r="IG48" s="28"/>
      <c r="IH48" s="28"/>
      <c r="II48" s="26"/>
      <c r="IJ48" s="26"/>
      <c r="IO48" s="27"/>
      <c r="IP48" s="28"/>
      <c r="IQ48" s="28"/>
      <c r="IR48" s="28"/>
      <c r="IS48" s="28"/>
      <c r="IT48" s="26"/>
      <c r="IU48" s="26"/>
      <c r="IZ48" s="27"/>
      <c r="JA48" s="28"/>
      <c r="JB48" s="28"/>
      <c r="JC48" s="28"/>
      <c r="JD48" s="28"/>
      <c r="JE48" s="26"/>
      <c r="JF48" s="26"/>
      <c r="JK48" s="27"/>
      <c r="JL48" s="28"/>
      <c r="JM48" s="28"/>
      <c r="JN48" s="28"/>
      <c r="JO48" s="28"/>
      <c r="JP48" s="26"/>
      <c r="JQ48" s="26"/>
      <c r="JV48" s="27"/>
      <c r="JW48" s="28"/>
      <c r="JX48" s="28"/>
      <c r="JY48" s="28"/>
      <c r="JZ48" s="28"/>
      <c r="KA48" s="26"/>
      <c r="KB48" s="26"/>
      <c r="KG48" s="27"/>
      <c r="KH48" s="28"/>
      <c r="KI48" s="28"/>
      <c r="KJ48" s="28"/>
      <c r="KK48" s="28"/>
      <c r="KL48" s="26"/>
      <c r="KM48" s="26"/>
      <c r="KR48" s="27"/>
      <c r="KS48" s="28"/>
      <c r="KT48" s="28"/>
      <c r="KU48" s="28"/>
      <c r="KV48" s="28"/>
      <c r="KW48" s="26"/>
      <c r="KX48" s="26"/>
      <c r="LC48" s="27"/>
      <c r="LD48" s="28"/>
      <c r="LE48" s="28"/>
      <c r="LF48" s="28"/>
      <c r="LG48" s="28"/>
      <c r="LH48" s="26"/>
      <c r="LI48" s="26"/>
      <c r="LN48" s="27"/>
      <c r="LO48" s="28"/>
      <c r="LP48" s="28"/>
      <c r="LQ48" s="28"/>
      <c r="LR48" s="28"/>
      <c r="LS48" s="26"/>
      <c r="LT48" s="26"/>
      <c r="LY48" s="27"/>
      <c r="LZ48" s="28"/>
      <c r="MA48" s="28"/>
      <c r="MB48" s="28"/>
      <c r="MC48" s="28"/>
      <c r="MD48" s="26"/>
      <c r="ME48" s="26"/>
      <c r="MJ48" s="27"/>
      <c r="MK48" s="28"/>
      <c r="ML48" s="28"/>
      <c r="MM48" s="28"/>
      <c r="MN48" s="28"/>
      <c r="MO48" s="26"/>
      <c r="MP48" s="26"/>
      <c r="MU48" s="27"/>
      <c r="MV48" s="28"/>
      <c r="MW48" s="28"/>
      <c r="MX48" s="28"/>
      <c r="MY48" s="28"/>
      <c r="MZ48" s="26"/>
      <c r="NA48" s="26"/>
      <c r="NF48" s="27"/>
      <c r="NG48" s="28"/>
      <c r="NH48" s="28"/>
      <c r="NI48" s="28"/>
      <c r="NJ48" s="28"/>
      <c r="NK48" s="26"/>
      <c r="NL48" s="26"/>
      <c r="NQ48" s="27"/>
      <c r="NR48" s="28"/>
      <c r="NS48" s="28"/>
      <c r="NT48" s="28"/>
      <c r="NU48" s="28"/>
      <c r="NV48" s="26"/>
      <c r="NW48" s="26"/>
      <c r="OB48" s="27"/>
      <c r="OC48" s="28"/>
      <c r="OD48" s="28"/>
      <c r="OE48" s="28"/>
      <c r="OF48" s="28"/>
      <c r="OG48" s="26"/>
      <c r="OH48" s="26"/>
      <c r="OM48" s="27"/>
      <c r="ON48" s="28"/>
      <c r="OO48" s="28"/>
      <c r="OP48" s="28"/>
      <c r="OQ48" s="28"/>
      <c r="OR48" s="26"/>
      <c r="OS48" s="26"/>
      <c r="OX48" s="27"/>
      <c r="OY48" s="28"/>
      <c r="OZ48" s="28"/>
      <c r="PA48" s="28"/>
      <c r="PB48" s="28"/>
      <c r="PC48" s="26"/>
      <c r="PD48" s="26"/>
      <c r="PI48" s="27"/>
      <c r="PJ48" s="28"/>
      <c r="PK48" s="28"/>
      <c r="PL48" s="28"/>
      <c r="PM48" s="28"/>
      <c r="PN48" s="26"/>
      <c r="PO48" s="26"/>
      <c r="PT48" s="27"/>
      <c r="PU48" s="28"/>
      <c r="PV48" s="28"/>
      <c r="PW48" s="28"/>
      <c r="PX48" s="28"/>
      <c r="PY48" s="26"/>
      <c r="PZ48" s="26"/>
      <c r="QE48" s="27"/>
      <c r="QF48" s="28"/>
      <c r="QG48" s="28"/>
      <c r="QH48" s="28"/>
      <c r="QI48" s="28"/>
      <c r="QJ48" s="26"/>
      <c r="QK48" s="26"/>
      <c r="QP48" s="27"/>
      <c r="QQ48" s="28"/>
      <c r="QR48" s="28"/>
      <c r="QS48" s="28"/>
      <c r="QT48" s="28"/>
      <c r="QU48" s="26"/>
      <c r="QV48" s="26"/>
      <c r="RA48" s="27"/>
      <c r="RB48" s="28"/>
      <c r="RC48" s="28"/>
      <c r="RD48" s="28"/>
      <c r="RE48" s="28"/>
      <c r="RF48" s="26"/>
      <c r="RG48" s="26"/>
      <c r="RL48" s="27"/>
      <c r="RM48" s="28"/>
      <c r="RN48" s="28"/>
      <c r="RO48" s="28"/>
      <c r="RP48" s="28"/>
      <c r="RQ48" s="26"/>
      <c r="RR48" s="26"/>
      <c r="RW48" s="27"/>
      <c r="RX48" s="28"/>
      <c r="RY48" s="28"/>
      <c r="RZ48" s="28"/>
      <c r="SA48" s="28"/>
      <c r="SB48" s="26"/>
      <c r="SC48" s="26"/>
      <c r="SH48" s="27"/>
      <c r="SI48" s="28"/>
      <c r="SJ48" s="28"/>
      <c r="SK48" s="28"/>
      <c r="SL48" s="28"/>
      <c r="SM48" s="26"/>
      <c r="SN48" s="26"/>
      <c r="SS48" s="27"/>
      <c r="ST48" s="28"/>
      <c r="SU48" s="28"/>
      <c r="SV48" s="28"/>
      <c r="SW48" s="28"/>
      <c r="SX48" s="26"/>
      <c r="SY48" s="26"/>
      <c r="TD48" s="27"/>
      <c r="TE48" s="28"/>
      <c r="TF48" s="28"/>
      <c r="TG48" s="28"/>
      <c r="TH48" s="28"/>
      <c r="TI48" s="26"/>
      <c r="TJ48" s="26"/>
      <c r="TO48" s="27"/>
      <c r="TP48" s="28"/>
      <c r="TQ48" s="28"/>
      <c r="TR48" s="28"/>
      <c r="TS48" s="28"/>
      <c r="TT48" s="26"/>
      <c r="TU48" s="26"/>
      <c r="TZ48" s="27"/>
      <c r="UA48" s="28"/>
      <c r="UB48" s="28"/>
      <c r="UC48" s="28"/>
      <c r="UD48" s="28"/>
      <c r="UE48" s="26"/>
      <c r="UF48" s="26"/>
      <c r="UK48" s="27"/>
      <c r="UL48" s="28"/>
      <c r="UM48" s="28"/>
      <c r="UN48" s="28"/>
      <c r="UO48" s="28"/>
      <c r="UP48" s="26"/>
      <c r="UQ48" s="26"/>
      <c r="UV48" s="27"/>
      <c r="UW48" s="28"/>
      <c r="UX48" s="28"/>
      <c r="UY48" s="28"/>
      <c r="UZ48" s="28"/>
      <c r="VA48" s="26"/>
      <c r="VB48" s="26"/>
      <c r="VG48" s="27"/>
      <c r="VH48" s="28"/>
      <c r="VI48" s="28"/>
      <c r="VJ48" s="28"/>
      <c r="VK48" s="28"/>
      <c r="VL48" s="26"/>
      <c r="VM48" s="26"/>
      <c r="VR48" s="27"/>
      <c r="VS48" s="28"/>
      <c r="VT48" s="28"/>
      <c r="VU48" s="28"/>
      <c r="VV48" s="28"/>
      <c r="VW48" s="26"/>
      <c r="VX48" s="26"/>
      <c r="WC48" s="27"/>
      <c r="WD48" s="28"/>
      <c r="WE48" s="28"/>
      <c r="WF48" s="28"/>
      <c r="WG48" s="28"/>
      <c r="WH48" s="26"/>
      <c r="WI48" s="26"/>
      <c r="WN48" s="27"/>
      <c r="WO48" s="28"/>
      <c r="WP48" s="28"/>
      <c r="WQ48" s="28"/>
      <c r="WR48" s="28"/>
      <c r="WS48" s="26"/>
      <c r="WT48" s="26"/>
      <c r="WY48" s="27"/>
      <c r="WZ48" s="28"/>
      <c r="XA48" s="28"/>
      <c r="XB48" s="28"/>
      <c r="XC48" s="28"/>
      <c r="XD48" s="26"/>
      <c r="XE48" s="26"/>
      <c r="XJ48" s="27"/>
      <c r="XK48" s="28"/>
      <c r="XL48" s="28"/>
      <c r="XM48" s="28"/>
      <c r="XN48" s="28"/>
      <c r="XO48" s="26"/>
      <c r="XP48" s="26"/>
      <c r="XU48" s="27"/>
      <c r="XV48" s="28"/>
      <c r="XW48" s="28"/>
      <c r="XX48" s="28"/>
      <c r="XY48" s="28"/>
      <c r="XZ48" s="26"/>
      <c r="YA48" s="26"/>
      <c r="YF48" s="27"/>
      <c r="YG48" s="28"/>
      <c r="YH48" s="28"/>
      <c r="YI48" s="28"/>
      <c r="YJ48" s="28"/>
      <c r="YK48" s="26"/>
      <c r="YL48" s="26"/>
      <c r="YQ48" s="27"/>
      <c r="YR48" s="28"/>
      <c r="YS48" s="28"/>
      <c r="YT48" s="28"/>
      <c r="YU48" s="28"/>
      <c r="YV48" s="26"/>
      <c r="YW48" s="26"/>
      <c r="ZB48" s="27"/>
      <c r="ZC48" s="28"/>
      <c r="ZD48" s="28"/>
      <c r="ZE48" s="28"/>
      <c r="ZF48" s="28"/>
      <c r="ZG48" s="26"/>
      <c r="ZH48" s="26"/>
      <c r="ZM48" s="27"/>
      <c r="ZN48" s="28"/>
      <c r="ZO48" s="28"/>
      <c r="ZP48" s="28"/>
      <c r="ZQ48" s="28"/>
      <c r="ZR48" s="26"/>
      <c r="ZS48" s="26"/>
      <c r="ZX48" s="27"/>
      <c r="ZY48" s="28"/>
      <c r="ZZ48" s="28"/>
      <c r="AAA48" s="28"/>
      <c r="AAB48" s="28"/>
      <c r="AAC48" s="26"/>
      <c r="AAD48" s="26"/>
      <c r="AAI48" s="27"/>
      <c r="AAJ48" s="28"/>
      <c r="AAK48" s="28"/>
      <c r="AAL48" s="28"/>
      <c r="AAM48" s="28"/>
      <c r="AAN48" s="26"/>
      <c r="AAO48" s="26"/>
      <c r="AAT48" s="27"/>
      <c r="AAU48" s="28"/>
      <c r="AAV48" s="28"/>
      <c r="AAW48" s="28"/>
      <c r="AAX48" s="28"/>
      <c r="AAY48" s="26"/>
      <c r="AAZ48" s="26"/>
      <c r="ABE48" s="27"/>
      <c r="ABF48" s="28"/>
      <c r="ABG48" s="28"/>
      <c r="ABH48" s="28"/>
      <c r="ABI48" s="28"/>
      <c r="ABJ48" s="26"/>
      <c r="ABK48" s="26"/>
      <c r="ABP48" s="27"/>
      <c r="ABQ48" s="28"/>
      <c r="ABR48" s="28"/>
      <c r="ABS48" s="28"/>
      <c r="ABT48" s="28"/>
      <c r="ABU48" s="26"/>
      <c r="ABV48" s="26"/>
      <c r="ACA48" s="27"/>
      <c r="ACB48" s="28"/>
      <c r="ACC48" s="28"/>
      <c r="ACD48" s="28"/>
      <c r="ACE48" s="28"/>
      <c r="ACF48" s="26"/>
      <c r="ACG48" s="26"/>
      <c r="ACL48" s="27"/>
      <c r="ACM48" s="28"/>
      <c r="ACN48" s="28"/>
      <c r="ACO48" s="28"/>
      <c r="ACP48" s="28"/>
      <c r="ACQ48" s="26"/>
      <c r="ACR48" s="26"/>
      <c r="ACW48" s="27"/>
      <c r="ACX48" s="28"/>
      <c r="ACY48" s="28"/>
      <c r="ACZ48" s="28"/>
      <c r="ADA48" s="28"/>
      <c r="ADB48" s="26"/>
      <c r="ADC48" s="26"/>
      <c r="ADH48" s="27"/>
      <c r="ADI48" s="28"/>
      <c r="ADJ48" s="28"/>
      <c r="ADK48" s="28"/>
      <c r="ADL48" s="28"/>
      <c r="ADM48" s="26"/>
      <c r="ADN48" s="26"/>
      <c r="ADS48" s="27"/>
      <c r="ADT48" s="28"/>
      <c r="ADU48" s="28"/>
      <c r="ADV48" s="28"/>
      <c r="ADW48" s="28"/>
      <c r="ADX48" s="26"/>
      <c r="ADY48" s="26"/>
      <c r="AED48" s="27"/>
      <c r="AEE48" s="28"/>
      <c r="AEF48" s="28"/>
      <c r="AEG48" s="28"/>
      <c r="AEH48" s="28"/>
      <c r="AEI48" s="26"/>
      <c r="AEJ48" s="26"/>
      <c r="AEO48" s="27"/>
      <c r="AEP48" s="28"/>
      <c r="AEQ48" s="28"/>
      <c r="AER48" s="28"/>
      <c r="AES48" s="28"/>
      <c r="AET48" s="26"/>
      <c r="AEU48" s="26"/>
      <c r="AEZ48" s="27"/>
      <c r="AFA48" s="28"/>
      <c r="AFB48" s="28"/>
      <c r="AFC48" s="28"/>
      <c r="AFD48" s="28"/>
      <c r="AFE48" s="26"/>
      <c r="AFF48" s="26"/>
      <c r="AFK48" s="27"/>
      <c r="AFL48" s="28"/>
      <c r="AFM48" s="28"/>
      <c r="AFN48" s="28"/>
      <c r="AFO48" s="28"/>
      <c r="AFP48" s="26"/>
      <c r="AFQ48" s="26"/>
      <c r="AFV48" s="27"/>
      <c r="AFW48" s="28"/>
      <c r="AFX48" s="28"/>
      <c r="AFY48" s="28"/>
      <c r="AFZ48" s="28"/>
      <c r="AGA48" s="26"/>
      <c r="AGB48" s="26"/>
      <c r="AGG48" s="27"/>
      <c r="AGH48" s="28"/>
      <c r="AGI48" s="28"/>
      <c r="AGJ48" s="28"/>
      <c r="AGK48" s="28"/>
      <c r="AGL48" s="26"/>
      <c r="AGM48" s="26"/>
      <c r="AGR48" s="27"/>
      <c r="AGS48" s="28"/>
      <c r="AGT48" s="28"/>
      <c r="AGU48" s="28"/>
      <c r="AGV48" s="28"/>
      <c r="AGW48" s="26"/>
      <c r="AGX48" s="26"/>
      <c r="AHC48" s="27"/>
      <c r="AHD48" s="28"/>
      <c r="AHE48" s="28"/>
      <c r="AHF48" s="28"/>
      <c r="AHG48" s="28"/>
      <c r="AHH48" s="26"/>
      <c r="AHI48" s="26"/>
      <c r="AHN48" s="27"/>
      <c r="AHO48" s="28"/>
      <c r="AHP48" s="28"/>
      <c r="AHQ48" s="28"/>
      <c r="AHR48" s="28"/>
      <c r="AHS48" s="26"/>
      <c r="AHT48" s="26"/>
      <c r="AHY48" s="27"/>
      <c r="AHZ48" s="28"/>
      <c r="AIA48" s="28"/>
      <c r="AIB48" s="28"/>
      <c r="AIC48" s="28"/>
      <c r="AID48" s="26"/>
      <c r="AIE48" s="26"/>
      <c r="AIJ48" s="27"/>
      <c r="AIK48" s="28"/>
      <c r="AIL48" s="28"/>
      <c r="AIM48" s="28"/>
      <c r="AIN48" s="28"/>
      <c r="AIO48" s="26"/>
      <c r="AIP48" s="26"/>
      <c r="AIU48" s="27"/>
      <c r="AIV48" s="28"/>
      <c r="AIW48" s="28"/>
      <c r="AIX48" s="28"/>
      <c r="AIY48" s="28"/>
      <c r="AIZ48" s="26"/>
      <c r="AJA48" s="26"/>
      <c r="AJF48" s="27"/>
      <c r="AJG48" s="28"/>
      <c r="AJH48" s="28"/>
      <c r="AJI48" s="28"/>
      <c r="AJJ48" s="28"/>
      <c r="AJK48" s="26"/>
      <c r="AJL48" s="26"/>
      <c r="AJQ48" s="27"/>
      <c r="AJR48" s="28"/>
      <c r="AJS48" s="28"/>
      <c r="AJT48" s="28"/>
      <c r="AJU48" s="28"/>
      <c r="AJV48" s="26"/>
      <c r="AJW48" s="26"/>
      <c r="AKB48" s="27"/>
      <c r="AKC48" s="28"/>
      <c r="AKD48" s="28"/>
      <c r="AKE48" s="28"/>
      <c r="AKF48" s="28"/>
      <c r="AKG48" s="26"/>
      <c r="AKH48" s="26"/>
      <c r="AKM48" s="27"/>
      <c r="AKN48" s="28"/>
      <c r="AKO48" s="28"/>
      <c r="AKP48" s="28"/>
      <c r="AKQ48" s="28"/>
      <c r="AKR48" s="26"/>
      <c r="AKS48" s="26"/>
      <c r="AKX48" s="27"/>
      <c r="AKY48" s="28"/>
      <c r="AKZ48" s="28"/>
      <c r="ALA48" s="28"/>
      <c r="ALB48" s="28"/>
      <c r="ALC48" s="26"/>
      <c r="ALD48" s="26"/>
      <c r="ALI48" s="27"/>
      <c r="ALJ48" s="28"/>
      <c r="ALK48" s="28"/>
      <c r="ALL48" s="28"/>
      <c r="ALM48" s="28"/>
      <c r="ALN48" s="26"/>
      <c r="ALO48" s="26"/>
      <c r="ALT48" s="27"/>
      <c r="ALU48" s="28"/>
      <c r="ALV48" s="28"/>
      <c r="ALW48" s="28"/>
      <c r="ALX48" s="28"/>
      <c r="ALY48" s="26"/>
      <c r="ALZ48" s="26"/>
      <c r="AME48" s="27"/>
      <c r="AMF48" s="28"/>
      <c r="AMG48" s="28"/>
      <c r="AMH48" s="28"/>
      <c r="AMI48" s="28"/>
      <c r="AMJ48" s="26"/>
      <c r="AMK48" s="26"/>
      <c r="AMP48" s="27"/>
      <c r="AMQ48" s="28"/>
      <c r="AMR48" s="28"/>
      <c r="AMS48" s="28"/>
      <c r="AMT48" s="28"/>
      <c r="AMU48" s="26"/>
      <c r="AMV48" s="26"/>
      <c r="ANA48" s="27"/>
      <c r="ANB48" s="28"/>
      <c r="ANC48" s="28"/>
      <c r="AND48" s="28"/>
      <c r="ANE48" s="28"/>
      <c r="ANF48" s="26"/>
      <c r="ANG48" s="26"/>
      <c r="ANL48" s="27"/>
      <c r="ANM48" s="28"/>
      <c r="ANN48" s="28"/>
      <c r="ANO48" s="28"/>
      <c r="ANP48" s="28"/>
      <c r="ANQ48" s="26"/>
      <c r="ANR48" s="26"/>
      <c r="ANW48" s="27"/>
      <c r="ANX48" s="28"/>
      <c r="ANY48" s="28"/>
      <c r="ANZ48" s="28"/>
      <c r="AOA48" s="28"/>
      <c r="AOB48" s="26"/>
      <c r="AOC48" s="26"/>
      <c r="AOH48" s="27"/>
      <c r="AOI48" s="28"/>
      <c r="AOJ48" s="28"/>
      <c r="AOK48" s="28"/>
      <c r="AOL48" s="28"/>
      <c r="AOM48" s="26"/>
      <c r="AON48" s="26"/>
      <c r="AOS48" s="27"/>
      <c r="AOT48" s="28"/>
      <c r="AOU48" s="28"/>
      <c r="AOV48" s="28"/>
      <c r="AOW48" s="28"/>
      <c r="AOX48" s="26"/>
      <c r="AOY48" s="26"/>
      <c r="APD48" s="27"/>
      <c r="APE48" s="28"/>
      <c r="APF48" s="28"/>
      <c r="APG48" s="28"/>
      <c r="APH48" s="28"/>
      <c r="API48" s="26"/>
      <c r="APJ48" s="26"/>
      <c r="APO48" s="27"/>
      <c r="APP48" s="28"/>
      <c r="APQ48" s="28"/>
      <c r="APR48" s="28"/>
      <c r="APS48" s="28"/>
      <c r="APT48" s="26"/>
      <c r="APU48" s="26"/>
      <c r="APZ48" s="27"/>
      <c r="AQA48" s="28"/>
      <c r="AQB48" s="28"/>
      <c r="AQC48" s="28"/>
      <c r="AQD48" s="28"/>
      <c r="AQE48" s="26"/>
      <c r="AQF48" s="26"/>
      <c r="AQK48" s="27"/>
      <c r="AQL48" s="28"/>
      <c r="AQM48" s="28"/>
      <c r="AQN48" s="28"/>
      <c r="AQO48" s="28"/>
      <c r="AQP48" s="26"/>
      <c r="AQQ48" s="26"/>
      <c r="AQV48" s="27"/>
      <c r="AQW48" s="28"/>
      <c r="AQX48" s="28"/>
      <c r="AQY48" s="28"/>
      <c r="AQZ48" s="28"/>
      <c r="ARA48" s="26"/>
      <c r="ARB48" s="26"/>
      <c r="ARG48" s="27"/>
      <c r="ARH48" s="28"/>
      <c r="ARI48" s="28"/>
      <c r="ARJ48" s="28"/>
      <c r="ARK48" s="28"/>
      <c r="ARL48" s="26"/>
      <c r="ARM48" s="26"/>
      <c r="ARR48" s="27"/>
      <c r="ARS48" s="28"/>
      <c r="ART48" s="28"/>
      <c r="ARU48" s="28"/>
      <c r="ARV48" s="28"/>
      <c r="ARW48" s="26"/>
      <c r="ARX48" s="26"/>
      <c r="ASC48" s="27"/>
      <c r="ASD48" s="28"/>
      <c r="ASE48" s="28"/>
      <c r="ASF48" s="28"/>
      <c r="ASG48" s="28"/>
      <c r="ASH48" s="26"/>
      <c r="ASI48" s="26"/>
      <c r="ASN48" s="27"/>
      <c r="ASO48" s="28"/>
      <c r="ASP48" s="28"/>
      <c r="ASQ48" s="28"/>
      <c r="ASR48" s="28"/>
      <c r="ASS48" s="26"/>
      <c r="AST48" s="26"/>
      <c r="ASY48" s="27"/>
      <c r="ASZ48" s="28"/>
      <c r="ATA48" s="28"/>
      <c r="ATB48" s="28"/>
      <c r="ATC48" s="28"/>
      <c r="ATD48" s="26"/>
      <c r="ATE48" s="26"/>
      <c r="ATJ48" s="27"/>
      <c r="ATK48" s="28"/>
      <c r="ATL48" s="28"/>
      <c r="ATM48" s="28"/>
      <c r="ATN48" s="28"/>
      <c r="ATO48" s="26"/>
      <c r="ATP48" s="26"/>
      <c r="ATU48" s="27"/>
      <c r="ATV48" s="28"/>
      <c r="ATW48" s="28"/>
      <c r="ATX48" s="28"/>
      <c r="ATY48" s="28"/>
      <c r="ATZ48" s="26"/>
      <c r="AUA48" s="26"/>
      <c r="AUF48" s="27"/>
      <c r="AUG48" s="28"/>
      <c r="AUH48" s="28"/>
      <c r="AUI48" s="28"/>
      <c r="AUJ48" s="28"/>
      <c r="AUK48" s="26"/>
      <c r="AUL48" s="26"/>
      <c r="AUQ48" s="27"/>
      <c r="AUR48" s="28"/>
      <c r="AUS48" s="28"/>
      <c r="AUT48" s="28"/>
      <c r="AUU48" s="28"/>
      <c r="AUV48" s="26"/>
      <c r="AUW48" s="26"/>
      <c r="AVB48" s="27"/>
      <c r="AVC48" s="28"/>
      <c r="AVD48" s="28"/>
      <c r="AVE48" s="28"/>
      <c r="AVF48" s="28"/>
      <c r="AVG48" s="26"/>
      <c r="AVH48" s="26"/>
      <c r="AVM48" s="27"/>
      <c r="AVN48" s="28"/>
      <c r="AVO48" s="28"/>
      <c r="AVP48" s="28"/>
      <c r="AVQ48" s="28"/>
      <c r="AVR48" s="26"/>
      <c r="AVS48" s="26"/>
      <c r="AVX48" s="27"/>
      <c r="AVY48" s="28"/>
      <c r="AVZ48" s="28"/>
      <c r="AWA48" s="28"/>
      <c r="AWB48" s="28"/>
      <c r="AWC48" s="26"/>
      <c r="AWD48" s="26"/>
      <c r="AWI48" s="27"/>
      <c r="AWJ48" s="28"/>
      <c r="AWK48" s="28"/>
      <c r="AWL48" s="28"/>
      <c r="AWM48" s="28"/>
      <c r="AWN48" s="26"/>
      <c r="AWO48" s="26"/>
      <c r="AWT48" s="27"/>
      <c r="AWU48" s="28"/>
      <c r="AWV48" s="28"/>
      <c r="AWW48" s="28"/>
      <c r="AWX48" s="28"/>
      <c r="AWY48" s="26"/>
      <c r="AWZ48" s="26"/>
      <c r="AXE48" s="27"/>
      <c r="AXF48" s="28"/>
      <c r="AXG48" s="28"/>
      <c r="AXH48" s="28"/>
      <c r="AXI48" s="28"/>
      <c r="AXJ48" s="26"/>
      <c r="AXK48" s="26"/>
      <c r="AXP48" s="27"/>
      <c r="AXQ48" s="28"/>
      <c r="AXR48" s="28"/>
      <c r="AXS48" s="28"/>
      <c r="AXT48" s="28"/>
      <c r="AXU48" s="26"/>
      <c r="AXV48" s="26"/>
      <c r="AYA48" s="27"/>
      <c r="AYB48" s="28"/>
      <c r="AYC48" s="28"/>
      <c r="AYD48" s="28"/>
      <c r="AYE48" s="28"/>
      <c r="AYF48" s="26"/>
      <c r="AYG48" s="26"/>
      <c r="AYL48" s="27"/>
      <c r="AYM48" s="28"/>
      <c r="AYN48" s="28"/>
      <c r="AYO48" s="28"/>
      <c r="AYP48" s="28"/>
      <c r="AYQ48" s="26"/>
      <c r="AYR48" s="26"/>
      <c r="AYW48" s="27"/>
      <c r="AYX48" s="28"/>
      <c r="AYY48" s="28"/>
      <c r="AYZ48" s="28"/>
      <c r="AZA48" s="28"/>
      <c r="AZB48" s="26"/>
      <c r="AZC48" s="26"/>
      <c r="AZH48" s="27"/>
      <c r="AZI48" s="28"/>
      <c r="AZJ48" s="28"/>
      <c r="AZK48" s="28"/>
      <c r="AZL48" s="28"/>
      <c r="AZM48" s="26"/>
      <c r="AZN48" s="26"/>
      <c r="AZS48" s="27"/>
      <c r="AZT48" s="28"/>
      <c r="AZU48" s="28"/>
      <c r="AZV48" s="28"/>
      <c r="AZW48" s="28"/>
      <c r="AZX48" s="26"/>
      <c r="AZY48" s="26"/>
      <c r="BAD48" s="27"/>
      <c r="BAE48" s="28"/>
      <c r="BAF48" s="28"/>
      <c r="BAG48" s="28"/>
      <c r="BAH48" s="28"/>
      <c r="BAI48" s="26"/>
      <c r="BAJ48" s="26"/>
      <c r="BAO48" s="27"/>
      <c r="BAP48" s="28"/>
      <c r="BAQ48" s="28"/>
      <c r="BAR48" s="28"/>
      <c r="BAS48" s="28"/>
      <c r="BAT48" s="26"/>
      <c r="BAU48" s="26"/>
      <c r="BAZ48" s="27"/>
      <c r="BBA48" s="28"/>
      <c r="BBB48" s="28"/>
      <c r="BBC48" s="28"/>
      <c r="BBD48" s="28"/>
      <c r="BBE48" s="26"/>
      <c r="BBF48" s="26"/>
      <c r="BBK48" s="27"/>
      <c r="BBL48" s="28"/>
      <c r="BBM48" s="28"/>
      <c r="BBN48" s="28"/>
      <c r="BBO48" s="28"/>
      <c r="BBP48" s="26"/>
      <c r="BBQ48" s="26"/>
      <c r="BBV48" s="27"/>
      <c r="BBW48" s="28"/>
      <c r="BBX48" s="28"/>
      <c r="BBY48" s="28"/>
      <c r="BBZ48" s="28"/>
      <c r="BCA48" s="26"/>
      <c r="BCB48" s="26"/>
      <c r="BCG48" s="27"/>
      <c r="BCH48" s="28"/>
      <c r="BCI48" s="28"/>
      <c r="BCJ48" s="28"/>
      <c r="BCK48" s="28"/>
      <c r="BCL48" s="26"/>
      <c r="BCM48" s="26"/>
      <c r="BCR48" s="27"/>
      <c r="BCS48" s="28"/>
      <c r="BCT48" s="28"/>
      <c r="BCU48" s="28"/>
      <c r="BCV48" s="28"/>
      <c r="BCW48" s="26"/>
      <c r="BCX48" s="26"/>
      <c r="BDC48" s="27"/>
      <c r="BDD48" s="28"/>
      <c r="BDE48" s="28"/>
      <c r="BDF48" s="28"/>
      <c r="BDG48" s="28"/>
      <c r="BDH48" s="26"/>
      <c r="BDI48" s="26"/>
      <c r="BDN48" s="27"/>
      <c r="BDO48" s="28"/>
      <c r="BDP48" s="28"/>
      <c r="BDQ48" s="28"/>
      <c r="BDR48" s="28"/>
      <c r="BDS48" s="26"/>
      <c r="BDT48" s="26"/>
      <c r="BDY48" s="27"/>
      <c r="BDZ48" s="28"/>
      <c r="BEA48" s="28"/>
      <c r="BEB48" s="28"/>
      <c r="BEC48" s="28"/>
      <c r="BED48" s="26"/>
      <c r="BEE48" s="26"/>
      <c r="BEJ48" s="27"/>
      <c r="BEK48" s="28"/>
      <c r="BEL48" s="28"/>
      <c r="BEM48" s="28"/>
      <c r="BEN48" s="28"/>
      <c r="BEO48" s="26"/>
      <c r="BEP48" s="26"/>
      <c r="BEU48" s="27"/>
      <c r="BEV48" s="28"/>
      <c r="BEW48" s="28"/>
      <c r="BEX48" s="28"/>
      <c r="BEY48" s="28"/>
      <c r="BEZ48" s="26"/>
      <c r="BFA48" s="26"/>
      <c r="BFF48" s="27"/>
      <c r="BFG48" s="28"/>
      <c r="BFH48" s="28"/>
      <c r="BFI48" s="28"/>
      <c r="BFJ48" s="28"/>
      <c r="BFK48" s="26"/>
      <c r="BFL48" s="26"/>
      <c r="BFQ48" s="27"/>
      <c r="BFR48" s="28"/>
      <c r="BFS48" s="28"/>
      <c r="BFT48" s="28"/>
      <c r="BFU48" s="28"/>
      <c r="BFV48" s="26"/>
      <c r="BFW48" s="26"/>
      <c r="BGB48" s="27"/>
      <c r="BGC48" s="28"/>
      <c r="BGD48" s="28"/>
      <c r="BGE48" s="28"/>
      <c r="BGF48" s="28"/>
      <c r="BGG48" s="26"/>
      <c r="BGH48" s="26"/>
      <c r="BGM48" s="27"/>
      <c r="BGN48" s="28"/>
      <c r="BGO48" s="28"/>
      <c r="BGP48" s="28"/>
      <c r="BGQ48" s="28"/>
      <c r="BGR48" s="26"/>
      <c r="BGS48" s="26"/>
      <c r="BGX48" s="27"/>
      <c r="BGY48" s="28"/>
      <c r="BGZ48" s="28"/>
      <c r="BHA48" s="28"/>
      <c r="BHB48" s="28"/>
      <c r="BHC48" s="26"/>
      <c r="BHD48" s="26"/>
      <c r="BHI48" s="27"/>
      <c r="BHJ48" s="28"/>
      <c r="BHK48" s="28"/>
      <c r="BHL48" s="28"/>
      <c r="BHM48" s="28"/>
      <c r="BHN48" s="26"/>
      <c r="BHO48" s="26"/>
      <c r="BHT48" s="27"/>
      <c r="BHU48" s="28"/>
      <c r="BHV48" s="28"/>
      <c r="BHW48" s="28"/>
      <c r="BHX48" s="28"/>
      <c r="BHY48" s="26"/>
      <c r="BHZ48" s="26"/>
      <c r="BIE48" s="27"/>
      <c r="BIF48" s="28"/>
      <c r="BIG48" s="28"/>
      <c r="BIH48" s="28"/>
      <c r="BII48" s="28"/>
      <c r="BIJ48" s="26"/>
      <c r="BIK48" s="26"/>
      <c r="BIP48" s="27"/>
      <c r="BIQ48" s="28"/>
      <c r="BIR48" s="28"/>
      <c r="BIS48" s="28"/>
      <c r="BIT48" s="28"/>
      <c r="BIU48" s="26"/>
      <c r="BIV48" s="26"/>
      <c r="BJA48" s="27"/>
      <c r="BJB48" s="28"/>
      <c r="BJC48" s="28"/>
      <c r="BJD48" s="28"/>
      <c r="BJE48" s="28"/>
      <c r="BJF48" s="26"/>
      <c r="BJG48" s="26"/>
      <c r="BJL48" s="27"/>
      <c r="BJM48" s="28"/>
      <c r="BJN48" s="28"/>
      <c r="BJO48" s="28"/>
      <c r="BJP48" s="28"/>
      <c r="BJQ48" s="26"/>
      <c r="BJR48" s="26"/>
      <c r="BJW48" s="27"/>
      <c r="BJX48" s="28"/>
      <c r="BJY48" s="28"/>
      <c r="BJZ48" s="28"/>
      <c r="BKA48" s="28"/>
      <c r="BKB48" s="26"/>
      <c r="BKC48" s="26"/>
      <c r="BKH48" s="27"/>
      <c r="BKI48" s="28"/>
      <c r="BKJ48" s="28"/>
      <c r="BKK48" s="28"/>
      <c r="BKL48" s="28"/>
      <c r="BKM48" s="26"/>
      <c r="BKN48" s="26"/>
      <c r="BKS48" s="27"/>
      <c r="BKT48" s="28"/>
      <c r="BKU48" s="28"/>
      <c r="BKV48" s="28"/>
      <c r="BKW48" s="28"/>
      <c r="BKX48" s="26"/>
      <c r="BKY48" s="26"/>
      <c r="BLD48" s="27"/>
      <c r="BLE48" s="28"/>
      <c r="BLF48" s="28"/>
      <c r="BLG48" s="28"/>
      <c r="BLH48" s="28"/>
      <c r="BLI48" s="26"/>
      <c r="BLJ48" s="26"/>
      <c r="BLO48" s="27"/>
      <c r="BLP48" s="28"/>
      <c r="BLQ48" s="28"/>
      <c r="BLR48" s="28"/>
      <c r="BLS48" s="28"/>
      <c r="BLT48" s="26"/>
      <c r="BLU48" s="26"/>
      <c r="BLZ48" s="27"/>
      <c r="BMA48" s="28"/>
      <c r="BMB48" s="28"/>
      <c r="BMC48" s="28"/>
      <c r="BMD48" s="28"/>
      <c r="BME48" s="26"/>
      <c r="BMF48" s="26"/>
      <c r="BMK48" s="27"/>
      <c r="BML48" s="28"/>
      <c r="BMM48" s="28"/>
      <c r="BMN48" s="28"/>
      <c r="BMO48" s="28"/>
      <c r="BMP48" s="26"/>
      <c r="BMQ48" s="26"/>
      <c r="BMV48" s="27"/>
      <c r="BMW48" s="28"/>
      <c r="BMX48" s="28"/>
      <c r="BMY48" s="28"/>
      <c r="BMZ48" s="28"/>
      <c r="BNA48" s="26"/>
      <c r="BNB48" s="26"/>
      <c r="BNG48" s="27"/>
      <c r="BNH48" s="28"/>
      <c r="BNI48" s="28"/>
      <c r="BNJ48" s="28"/>
      <c r="BNK48" s="28"/>
      <c r="BNL48" s="26"/>
      <c r="BNM48" s="26"/>
      <c r="BNR48" s="27"/>
      <c r="BNS48" s="28"/>
      <c r="BNT48" s="28"/>
      <c r="BNU48" s="28"/>
      <c r="BNV48" s="28"/>
      <c r="BNW48" s="26"/>
      <c r="BNX48" s="26"/>
      <c r="BOC48" s="27"/>
      <c r="BOD48" s="28"/>
      <c r="BOE48" s="28"/>
      <c r="BOF48" s="28"/>
      <c r="BOG48" s="28"/>
      <c r="BOH48" s="26"/>
      <c r="BOI48" s="26"/>
      <c r="BON48" s="27"/>
      <c r="BOO48" s="28"/>
      <c r="BOP48" s="28"/>
      <c r="BOQ48" s="28"/>
      <c r="BOR48" s="28"/>
      <c r="BOS48" s="26"/>
      <c r="BOT48" s="26"/>
      <c r="BOY48" s="27"/>
      <c r="BOZ48" s="28"/>
      <c r="BPA48" s="28"/>
      <c r="BPB48" s="28"/>
      <c r="BPC48" s="28"/>
      <c r="BPD48" s="26"/>
      <c r="BPE48" s="26"/>
      <c r="BPJ48" s="27"/>
      <c r="BPK48" s="28"/>
      <c r="BPL48" s="28"/>
      <c r="BPM48" s="28"/>
      <c r="BPN48" s="28"/>
      <c r="BPO48" s="26"/>
      <c r="BPP48" s="26"/>
      <c r="BPU48" s="27"/>
      <c r="BPV48" s="28"/>
      <c r="BPW48" s="28"/>
      <c r="BPX48" s="28"/>
      <c r="BPY48" s="28"/>
      <c r="BPZ48" s="26"/>
      <c r="BQA48" s="26"/>
      <c r="BQF48" s="27"/>
      <c r="BQG48" s="28"/>
      <c r="BQH48" s="28"/>
      <c r="BQI48" s="28"/>
      <c r="BQJ48" s="28"/>
      <c r="BQK48" s="26"/>
      <c r="BQL48" s="26"/>
      <c r="BQQ48" s="27"/>
      <c r="BQR48" s="28"/>
      <c r="BQS48" s="28"/>
      <c r="BQT48" s="28"/>
      <c r="BQU48" s="28"/>
      <c r="BQV48" s="26"/>
      <c r="BQW48" s="26"/>
      <c r="BRB48" s="27"/>
      <c r="BRC48" s="28"/>
      <c r="BRD48" s="28"/>
      <c r="BRE48" s="28"/>
      <c r="BRF48" s="28"/>
      <c r="BRG48" s="26"/>
      <c r="BRH48" s="26"/>
      <c r="BRM48" s="27"/>
      <c r="BRN48" s="28"/>
      <c r="BRO48" s="28"/>
      <c r="BRP48" s="28"/>
      <c r="BRQ48" s="28"/>
      <c r="BRR48" s="26"/>
      <c r="BRS48" s="26"/>
      <c r="BRX48" s="27"/>
      <c r="BRY48" s="28"/>
      <c r="BRZ48" s="28"/>
      <c r="BSA48" s="28"/>
      <c r="BSB48" s="28"/>
      <c r="BSC48" s="26"/>
      <c r="BSD48" s="26"/>
      <c r="BSI48" s="27"/>
      <c r="BSJ48" s="28"/>
      <c r="BSK48" s="28"/>
      <c r="BSL48" s="28"/>
      <c r="BSM48" s="28"/>
      <c r="BSN48" s="26"/>
      <c r="BSO48" s="26"/>
      <c r="BST48" s="27"/>
      <c r="BSU48" s="28"/>
      <c r="BSV48" s="28"/>
      <c r="BSW48" s="28"/>
      <c r="BSX48" s="28"/>
      <c r="BSY48" s="26"/>
      <c r="BSZ48" s="26"/>
      <c r="BTE48" s="27"/>
      <c r="BTF48" s="28"/>
      <c r="BTG48" s="28"/>
      <c r="BTH48" s="28"/>
      <c r="BTI48" s="28"/>
      <c r="BTJ48" s="26"/>
      <c r="BTK48" s="26"/>
      <c r="BTP48" s="27"/>
      <c r="BTQ48" s="28"/>
      <c r="BTR48" s="28"/>
      <c r="BTS48" s="28"/>
      <c r="BTT48" s="28"/>
      <c r="BTU48" s="26"/>
      <c r="BTV48" s="26"/>
      <c r="BUA48" s="27"/>
      <c r="BUB48" s="28"/>
      <c r="BUC48" s="28"/>
      <c r="BUD48" s="28"/>
      <c r="BUE48" s="28"/>
      <c r="BUF48" s="26"/>
      <c r="BUG48" s="26"/>
      <c r="BUL48" s="27"/>
      <c r="BUM48" s="28"/>
      <c r="BUN48" s="28"/>
      <c r="BUO48" s="28"/>
      <c r="BUP48" s="28"/>
      <c r="BUQ48" s="26"/>
      <c r="BUR48" s="26"/>
      <c r="BUW48" s="27"/>
      <c r="BUX48" s="28"/>
      <c r="BUY48" s="28"/>
      <c r="BUZ48" s="28"/>
      <c r="BVA48" s="28"/>
      <c r="BVB48" s="26"/>
      <c r="BVC48" s="26"/>
      <c r="BVH48" s="27"/>
      <c r="BVI48" s="28"/>
      <c r="BVJ48" s="28"/>
      <c r="BVK48" s="28"/>
      <c r="BVL48" s="28"/>
      <c r="BVM48" s="26"/>
      <c r="BVN48" s="26"/>
      <c r="BVS48" s="27"/>
      <c r="BVT48" s="28"/>
      <c r="BVU48" s="28"/>
      <c r="BVV48" s="28"/>
      <c r="BVW48" s="28"/>
      <c r="BVX48" s="26"/>
      <c r="BVY48" s="26"/>
      <c r="BWD48" s="27"/>
      <c r="BWE48" s="28"/>
      <c r="BWF48" s="28"/>
      <c r="BWG48" s="28"/>
      <c r="BWH48" s="28"/>
      <c r="BWI48" s="26"/>
      <c r="BWJ48" s="26"/>
      <c r="BWO48" s="27"/>
      <c r="BWP48" s="28"/>
      <c r="BWQ48" s="28"/>
      <c r="BWR48" s="28"/>
      <c r="BWS48" s="28"/>
      <c r="BWT48" s="26"/>
      <c r="BWU48" s="26"/>
      <c r="BWZ48" s="27"/>
      <c r="BXA48" s="28"/>
      <c r="BXB48" s="28"/>
      <c r="BXC48" s="28"/>
      <c r="BXD48" s="28"/>
      <c r="BXE48" s="26"/>
      <c r="BXF48" s="26"/>
      <c r="BXK48" s="27"/>
      <c r="BXL48" s="28"/>
      <c r="BXM48" s="28"/>
      <c r="BXN48" s="28"/>
      <c r="BXO48" s="28"/>
      <c r="BXP48" s="26"/>
      <c r="BXQ48" s="26"/>
      <c r="BXV48" s="27"/>
      <c r="BXW48" s="28"/>
      <c r="BXX48" s="28"/>
      <c r="BXY48" s="28"/>
      <c r="BXZ48" s="28"/>
      <c r="BYA48" s="26"/>
      <c r="BYB48" s="26"/>
      <c r="BYG48" s="27"/>
      <c r="BYH48" s="28"/>
      <c r="BYI48" s="28"/>
      <c r="BYJ48" s="28"/>
      <c r="BYK48" s="28"/>
      <c r="BYL48" s="26"/>
      <c r="BYM48" s="26"/>
      <c r="BYR48" s="27"/>
      <c r="BYS48" s="28"/>
      <c r="BYT48" s="28"/>
      <c r="BYU48" s="28"/>
      <c r="BYV48" s="28"/>
      <c r="BYW48" s="26"/>
      <c r="BYX48" s="26"/>
      <c r="BZC48" s="27"/>
      <c r="BZD48" s="28"/>
      <c r="BZE48" s="28"/>
      <c r="BZF48" s="28"/>
      <c r="BZG48" s="28"/>
      <c r="BZH48" s="26"/>
      <c r="BZI48" s="26"/>
      <c r="BZN48" s="27"/>
      <c r="BZO48" s="28"/>
      <c r="BZP48" s="28"/>
      <c r="BZQ48" s="28"/>
      <c r="BZR48" s="28"/>
      <c r="BZS48" s="26"/>
      <c r="BZT48" s="26"/>
      <c r="BZY48" s="27"/>
      <c r="BZZ48" s="28"/>
      <c r="CAA48" s="28"/>
      <c r="CAB48" s="28"/>
      <c r="CAC48" s="28"/>
      <c r="CAD48" s="26"/>
      <c r="CAE48" s="26"/>
      <c r="CAJ48" s="27"/>
      <c r="CAK48" s="28"/>
      <c r="CAL48" s="28"/>
      <c r="CAM48" s="28"/>
      <c r="CAN48" s="28"/>
      <c r="CAO48" s="26"/>
      <c r="CAP48" s="26"/>
      <c r="CAU48" s="27"/>
      <c r="CAV48" s="28"/>
      <c r="CAW48" s="28"/>
      <c r="CAX48" s="28"/>
      <c r="CAY48" s="28"/>
      <c r="CAZ48" s="26"/>
      <c r="CBA48" s="26"/>
      <c r="CBF48" s="27"/>
      <c r="CBG48" s="28"/>
      <c r="CBH48" s="28"/>
      <c r="CBI48" s="28"/>
      <c r="CBJ48" s="28"/>
      <c r="CBK48" s="26"/>
      <c r="CBL48" s="26"/>
      <c r="CBQ48" s="27"/>
      <c r="CBR48" s="28"/>
      <c r="CBS48" s="28"/>
      <c r="CBT48" s="28"/>
      <c r="CBU48" s="28"/>
      <c r="CBV48" s="26"/>
      <c r="CBW48" s="26"/>
      <c r="CCB48" s="27"/>
      <c r="CCC48" s="28"/>
      <c r="CCD48" s="28"/>
      <c r="CCE48" s="28"/>
      <c r="CCF48" s="28"/>
      <c r="CCG48" s="26"/>
      <c r="CCH48" s="26"/>
      <c r="CCM48" s="27"/>
      <c r="CCN48" s="28"/>
      <c r="CCO48" s="28"/>
      <c r="CCP48" s="28"/>
      <c r="CCQ48" s="28"/>
      <c r="CCR48" s="26"/>
      <c r="CCS48" s="26"/>
      <c r="CCX48" s="27"/>
      <c r="CCY48" s="28"/>
      <c r="CCZ48" s="28"/>
      <c r="CDA48" s="28"/>
      <c r="CDB48" s="28"/>
      <c r="CDC48" s="26"/>
      <c r="CDD48" s="26"/>
      <c r="CDI48" s="27"/>
      <c r="CDJ48" s="28"/>
      <c r="CDK48" s="28"/>
      <c r="CDL48" s="28"/>
      <c r="CDM48" s="28"/>
      <c r="CDN48" s="26"/>
      <c r="CDO48" s="26"/>
      <c r="CDT48" s="27"/>
      <c r="CDU48" s="28"/>
      <c r="CDV48" s="28"/>
      <c r="CDW48" s="28"/>
      <c r="CDX48" s="28"/>
      <c r="CDY48" s="26"/>
      <c r="CDZ48" s="26"/>
      <c r="CEE48" s="27"/>
      <c r="CEF48" s="28"/>
      <c r="CEG48" s="28"/>
      <c r="CEH48" s="28"/>
      <c r="CEI48" s="28"/>
      <c r="CEJ48" s="26"/>
      <c r="CEK48" s="26"/>
      <c r="CEP48" s="27"/>
      <c r="CEQ48" s="28"/>
      <c r="CER48" s="28"/>
      <c r="CES48" s="28"/>
      <c r="CET48" s="28"/>
      <c r="CEU48" s="26"/>
      <c r="CEV48" s="26"/>
      <c r="CFA48" s="27"/>
      <c r="CFB48" s="28"/>
      <c r="CFC48" s="28"/>
      <c r="CFD48" s="28"/>
      <c r="CFE48" s="28"/>
      <c r="CFF48" s="26"/>
      <c r="CFG48" s="26"/>
      <c r="CFL48" s="27"/>
      <c r="CFM48" s="28"/>
      <c r="CFN48" s="28"/>
      <c r="CFO48" s="28"/>
      <c r="CFP48" s="28"/>
      <c r="CFQ48" s="26"/>
      <c r="CFR48" s="26"/>
      <c r="CFW48" s="27"/>
      <c r="CFX48" s="28"/>
      <c r="CFY48" s="28"/>
      <c r="CFZ48" s="28"/>
      <c r="CGA48" s="28"/>
      <c r="CGB48" s="26"/>
      <c r="CGC48" s="26"/>
      <c r="CGH48" s="27"/>
      <c r="CGI48" s="28"/>
      <c r="CGJ48" s="28"/>
      <c r="CGK48" s="28"/>
      <c r="CGL48" s="28"/>
      <c r="CGM48" s="26"/>
      <c r="CGN48" s="26"/>
      <c r="CGS48" s="27"/>
      <c r="CGT48" s="28"/>
      <c r="CGU48" s="28"/>
      <c r="CGV48" s="28"/>
      <c r="CGW48" s="28"/>
      <c r="CGX48" s="26"/>
      <c r="CGY48" s="26"/>
      <c r="CHD48" s="27"/>
      <c r="CHE48" s="28"/>
      <c r="CHF48" s="28"/>
      <c r="CHG48" s="28"/>
      <c r="CHH48" s="28"/>
      <c r="CHI48" s="26"/>
      <c r="CHJ48" s="26"/>
      <c r="CHO48" s="27"/>
      <c r="CHP48" s="28"/>
      <c r="CHQ48" s="28"/>
      <c r="CHR48" s="28"/>
      <c r="CHS48" s="28"/>
      <c r="CHT48" s="26"/>
      <c r="CHU48" s="26"/>
      <c r="CHZ48" s="27"/>
      <c r="CIA48" s="28"/>
      <c r="CIB48" s="28"/>
      <c r="CIC48" s="28"/>
      <c r="CID48" s="28"/>
      <c r="CIE48" s="26"/>
      <c r="CIF48" s="26"/>
      <c r="CIK48" s="27"/>
      <c r="CIL48" s="28"/>
      <c r="CIM48" s="28"/>
      <c r="CIN48" s="28"/>
      <c r="CIO48" s="28"/>
      <c r="CIP48" s="26"/>
      <c r="CIQ48" s="26"/>
      <c r="CIV48" s="27"/>
      <c r="CIW48" s="28"/>
      <c r="CIX48" s="28"/>
      <c r="CIY48" s="28"/>
      <c r="CIZ48" s="28"/>
      <c r="CJA48" s="26"/>
      <c r="CJB48" s="26"/>
      <c r="CJG48" s="27"/>
      <c r="CJH48" s="28"/>
      <c r="CJI48" s="28"/>
      <c r="CJJ48" s="28"/>
      <c r="CJK48" s="28"/>
      <c r="CJL48" s="26"/>
      <c r="CJM48" s="26"/>
      <c r="CJR48" s="27"/>
      <c r="CJS48" s="28"/>
      <c r="CJT48" s="28"/>
      <c r="CJU48" s="28"/>
      <c r="CJV48" s="28"/>
      <c r="CJW48" s="26"/>
      <c r="CJX48" s="26"/>
      <c r="CKC48" s="27"/>
      <c r="CKD48" s="28"/>
      <c r="CKE48" s="28"/>
      <c r="CKF48" s="28"/>
      <c r="CKG48" s="28"/>
      <c r="CKH48" s="26"/>
      <c r="CKI48" s="26"/>
      <c r="CKN48" s="27"/>
      <c r="CKO48" s="28"/>
      <c r="CKP48" s="28"/>
      <c r="CKQ48" s="28"/>
      <c r="CKR48" s="28"/>
      <c r="CKS48" s="26"/>
      <c r="CKT48" s="26"/>
      <c r="CKY48" s="27"/>
      <c r="CKZ48" s="28"/>
      <c r="CLA48" s="28"/>
      <c r="CLB48" s="28"/>
      <c r="CLC48" s="28"/>
      <c r="CLD48" s="26"/>
      <c r="CLE48" s="26"/>
      <c r="CLJ48" s="27"/>
      <c r="CLK48" s="28"/>
      <c r="CLL48" s="28"/>
      <c r="CLM48" s="28"/>
      <c r="CLN48" s="28"/>
      <c r="CLO48" s="26"/>
      <c r="CLP48" s="26"/>
      <c r="CLU48" s="27"/>
      <c r="CLV48" s="28"/>
      <c r="CLW48" s="28"/>
      <c r="CLX48" s="28"/>
      <c r="CLY48" s="28"/>
      <c r="CLZ48" s="26"/>
      <c r="CMA48" s="26"/>
      <c r="CMF48" s="27"/>
      <c r="CMG48" s="28"/>
      <c r="CMH48" s="28"/>
      <c r="CMI48" s="28"/>
      <c r="CMJ48" s="28"/>
      <c r="CMK48" s="26"/>
      <c r="CML48" s="26"/>
      <c r="CMQ48" s="27"/>
      <c r="CMR48" s="28"/>
      <c r="CMS48" s="28"/>
      <c r="CMT48" s="28"/>
      <c r="CMU48" s="28"/>
      <c r="CMV48" s="26"/>
      <c r="CMW48" s="26"/>
      <c r="CNB48" s="27"/>
      <c r="CNC48" s="28"/>
      <c r="CND48" s="28"/>
      <c r="CNE48" s="28"/>
      <c r="CNF48" s="28"/>
      <c r="CNG48" s="26"/>
      <c r="CNH48" s="26"/>
      <c r="CNM48" s="27"/>
      <c r="CNN48" s="28"/>
      <c r="CNO48" s="28"/>
      <c r="CNP48" s="28"/>
      <c r="CNQ48" s="28"/>
      <c r="CNR48" s="26"/>
      <c r="CNS48" s="26"/>
      <c r="CNX48" s="27"/>
      <c r="CNY48" s="28"/>
      <c r="CNZ48" s="28"/>
      <c r="COA48" s="28"/>
      <c r="COB48" s="28"/>
      <c r="COC48" s="26"/>
      <c r="COD48" s="26"/>
      <c r="COI48" s="27"/>
      <c r="COJ48" s="28"/>
      <c r="COK48" s="28"/>
      <c r="COL48" s="28"/>
      <c r="COM48" s="28"/>
      <c r="CON48" s="26"/>
      <c r="COO48" s="26"/>
      <c r="COT48" s="27"/>
      <c r="COU48" s="28"/>
      <c r="COV48" s="28"/>
      <c r="COW48" s="28"/>
      <c r="COX48" s="28"/>
      <c r="COY48" s="26"/>
      <c r="COZ48" s="26"/>
      <c r="CPE48" s="27"/>
      <c r="CPF48" s="28"/>
      <c r="CPG48" s="28"/>
      <c r="CPH48" s="28"/>
      <c r="CPI48" s="28"/>
      <c r="CPJ48" s="26"/>
      <c r="CPK48" s="26"/>
      <c r="CPP48" s="27"/>
      <c r="CPQ48" s="28"/>
      <c r="CPR48" s="28"/>
      <c r="CPS48" s="28"/>
      <c r="CPT48" s="28"/>
      <c r="CPU48" s="26"/>
      <c r="CPV48" s="26"/>
      <c r="CQA48" s="27"/>
      <c r="CQB48" s="28"/>
      <c r="CQC48" s="28"/>
      <c r="CQD48" s="28"/>
      <c r="CQE48" s="28"/>
      <c r="CQF48" s="26"/>
      <c r="CQG48" s="26"/>
      <c r="CQL48" s="27"/>
      <c r="CQM48" s="28"/>
      <c r="CQN48" s="28"/>
      <c r="CQO48" s="28"/>
      <c r="CQP48" s="28"/>
      <c r="CQQ48" s="26"/>
      <c r="CQR48" s="26"/>
      <c r="CQW48" s="27"/>
      <c r="CQX48" s="28"/>
      <c r="CQY48" s="28"/>
      <c r="CQZ48" s="28"/>
      <c r="CRA48" s="28"/>
      <c r="CRB48" s="26"/>
      <c r="CRC48" s="26"/>
      <c r="CRH48" s="27"/>
      <c r="CRI48" s="28"/>
      <c r="CRJ48" s="28"/>
      <c r="CRK48" s="28"/>
      <c r="CRL48" s="28"/>
      <c r="CRM48" s="26"/>
      <c r="CRN48" s="26"/>
      <c r="CRS48" s="27"/>
      <c r="CRT48" s="28"/>
      <c r="CRU48" s="28"/>
      <c r="CRV48" s="28"/>
      <c r="CRW48" s="28"/>
      <c r="CRX48" s="26"/>
      <c r="CRY48" s="26"/>
      <c r="CSD48" s="27"/>
      <c r="CSE48" s="28"/>
      <c r="CSF48" s="28"/>
      <c r="CSG48" s="28"/>
      <c r="CSH48" s="28"/>
      <c r="CSI48" s="26"/>
      <c r="CSJ48" s="26"/>
      <c r="CSO48" s="27"/>
      <c r="CSP48" s="28"/>
      <c r="CSQ48" s="28"/>
      <c r="CSR48" s="28"/>
      <c r="CSS48" s="28"/>
      <c r="CST48" s="26"/>
      <c r="CSU48" s="26"/>
      <c r="CSZ48" s="27"/>
      <c r="CTA48" s="28"/>
      <c r="CTB48" s="28"/>
      <c r="CTC48" s="28"/>
      <c r="CTD48" s="28"/>
      <c r="CTE48" s="26"/>
      <c r="CTF48" s="26"/>
      <c r="CTK48" s="27"/>
      <c r="CTL48" s="28"/>
      <c r="CTM48" s="28"/>
      <c r="CTN48" s="28"/>
      <c r="CTO48" s="28"/>
      <c r="CTP48" s="26"/>
      <c r="CTQ48" s="26"/>
      <c r="CTV48" s="27"/>
      <c r="CTW48" s="28"/>
      <c r="CTX48" s="28"/>
      <c r="CTY48" s="28"/>
      <c r="CTZ48" s="28"/>
      <c r="CUA48" s="26"/>
      <c r="CUB48" s="26"/>
      <c r="CUG48" s="27"/>
      <c r="CUH48" s="28"/>
      <c r="CUI48" s="28"/>
      <c r="CUJ48" s="28"/>
      <c r="CUK48" s="28"/>
      <c r="CUL48" s="26"/>
      <c r="CUM48" s="26"/>
      <c r="CUR48" s="27"/>
      <c r="CUS48" s="28"/>
      <c r="CUT48" s="28"/>
      <c r="CUU48" s="28"/>
      <c r="CUV48" s="28"/>
      <c r="CUW48" s="26"/>
      <c r="CUX48" s="26"/>
      <c r="CVC48" s="27"/>
      <c r="CVD48" s="28"/>
      <c r="CVE48" s="28"/>
      <c r="CVF48" s="28"/>
      <c r="CVG48" s="28"/>
      <c r="CVH48" s="26"/>
      <c r="CVI48" s="26"/>
      <c r="CVN48" s="27"/>
      <c r="CVO48" s="28"/>
      <c r="CVP48" s="28"/>
      <c r="CVQ48" s="28"/>
      <c r="CVR48" s="28"/>
      <c r="CVS48" s="26"/>
      <c r="CVT48" s="26"/>
      <c r="CVY48" s="27"/>
      <c r="CVZ48" s="28"/>
      <c r="CWA48" s="28"/>
      <c r="CWB48" s="28"/>
      <c r="CWC48" s="28"/>
      <c r="CWD48" s="26"/>
      <c r="CWE48" s="26"/>
      <c r="CWJ48" s="27"/>
      <c r="CWK48" s="28"/>
      <c r="CWL48" s="28"/>
      <c r="CWM48" s="28"/>
      <c r="CWN48" s="28"/>
      <c r="CWO48" s="26"/>
      <c r="CWP48" s="26"/>
      <c r="CWU48" s="27"/>
      <c r="CWV48" s="28"/>
      <c r="CWW48" s="28"/>
      <c r="CWX48" s="28"/>
      <c r="CWY48" s="28"/>
      <c r="CWZ48" s="26"/>
      <c r="CXA48" s="26"/>
      <c r="CXF48" s="27"/>
      <c r="CXG48" s="28"/>
      <c r="CXH48" s="28"/>
      <c r="CXI48" s="28"/>
      <c r="CXJ48" s="28"/>
      <c r="CXK48" s="26"/>
      <c r="CXL48" s="26"/>
      <c r="CXQ48" s="27"/>
      <c r="CXR48" s="28"/>
      <c r="CXS48" s="28"/>
      <c r="CXT48" s="28"/>
      <c r="CXU48" s="28"/>
      <c r="CXV48" s="26"/>
      <c r="CXW48" s="26"/>
      <c r="CYB48" s="27"/>
      <c r="CYC48" s="28"/>
      <c r="CYD48" s="28"/>
      <c r="CYE48" s="28"/>
      <c r="CYF48" s="28"/>
      <c r="CYG48" s="26"/>
      <c r="CYH48" s="26"/>
      <c r="CYM48" s="27"/>
      <c r="CYN48" s="28"/>
      <c r="CYO48" s="28"/>
      <c r="CYP48" s="28"/>
      <c r="CYQ48" s="28"/>
      <c r="CYR48" s="26"/>
      <c r="CYS48" s="26"/>
      <c r="CYX48" s="27"/>
      <c r="CYY48" s="28"/>
      <c r="CYZ48" s="28"/>
      <c r="CZA48" s="28"/>
      <c r="CZB48" s="28"/>
      <c r="CZC48" s="26"/>
      <c r="CZD48" s="26"/>
      <c r="CZI48" s="27"/>
      <c r="CZJ48" s="28"/>
      <c r="CZK48" s="28"/>
      <c r="CZL48" s="28"/>
      <c r="CZM48" s="28"/>
      <c r="CZN48" s="26"/>
      <c r="CZO48" s="26"/>
      <c r="CZT48" s="27"/>
      <c r="CZU48" s="28"/>
      <c r="CZV48" s="28"/>
      <c r="CZW48" s="28"/>
      <c r="CZX48" s="28"/>
      <c r="CZY48" s="26"/>
      <c r="CZZ48" s="26"/>
      <c r="DAE48" s="27"/>
      <c r="DAF48" s="28"/>
      <c r="DAG48" s="28"/>
      <c r="DAH48" s="28"/>
      <c r="DAI48" s="28"/>
      <c r="DAJ48" s="26"/>
      <c r="DAK48" s="26"/>
      <c r="DAP48" s="27"/>
      <c r="DAQ48" s="28"/>
      <c r="DAR48" s="28"/>
      <c r="DAS48" s="28"/>
      <c r="DAT48" s="28"/>
      <c r="DAU48" s="26"/>
      <c r="DAV48" s="26"/>
      <c r="DBA48" s="27"/>
      <c r="DBB48" s="28"/>
      <c r="DBC48" s="28"/>
      <c r="DBD48" s="28"/>
      <c r="DBE48" s="28"/>
      <c r="DBF48" s="26"/>
      <c r="DBG48" s="26"/>
      <c r="DBL48" s="27"/>
      <c r="DBM48" s="28"/>
      <c r="DBN48" s="28"/>
      <c r="DBO48" s="28"/>
      <c r="DBP48" s="28"/>
      <c r="DBQ48" s="26"/>
      <c r="DBR48" s="26"/>
      <c r="DBW48" s="27"/>
      <c r="DBX48" s="28"/>
      <c r="DBY48" s="28"/>
      <c r="DBZ48" s="28"/>
      <c r="DCA48" s="28"/>
      <c r="DCB48" s="26"/>
      <c r="DCC48" s="26"/>
      <c r="DCH48" s="27"/>
      <c r="DCI48" s="28"/>
      <c r="DCJ48" s="28"/>
      <c r="DCK48" s="28"/>
      <c r="DCL48" s="28"/>
      <c r="DCM48" s="26"/>
      <c r="DCN48" s="26"/>
      <c r="DCS48" s="27"/>
      <c r="DCT48" s="28"/>
      <c r="DCU48" s="28"/>
      <c r="DCV48" s="28"/>
      <c r="DCW48" s="28"/>
      <c r="DCX48" s="26"/>
      <c r="DCY48" s="26"/>
      <c r="DDD48" s="27"/>
      <c r="DDE48" s="28"/>
      <c r="DDF48" s="28"/>
      <c r="DDG48" s="28"/>
      <c r="DDH48" s="28"/>
      <c r="DDI48" s="26"/>
      <c r="DDJ48" s="26"/>
      <c r="DDO48" s="27"/>
      <c r="DDP48" s="28"/>
      <c r="DDQ48" s="28"/>
      <c r="DDR48" s="28"/>
      <c r="DDS48" s="28"/>
      <c r="DDT48" s="26"/>
      <c r="DDU48" s="26"/>
      <c r="DDZ48" s="27"/>
      <c r="DEA48" s="28"/>
      <c r="DEB48" s="28"/>
      <c r="DEC48" s="28"/>
      <c r="DED48" s="28"/>
      <c r="DEE48" s="26"/>
      <c r="DEF48" s="26"/>
      <c r="DEK48" s="27"/>
      <c r="DEL48" s="28"/>
      <c r="DEM48" s="28"/>
      <c r="DEN48" s="28"/>
      <c r="DEO48" s="28"/>
      <c r="DEP48" s="26"/>
      <c r="DEQ48" s="26"/>
      <c r="DEV48" s="27"/>
      <c r="DEW48" s="28"/>
      <c r="DEX48" s="28"/>
      <c r="DEY48" s="28"/>
      <c r="DEZ48" s="28"/>
      <c r="DFA48" s="26"/>
      <c r="DFB48" s="26"/>
      <c r="DFG48" s="27"/>
      <c r="DFH48" s="28"/>
      <c r="DFI48" s="28"/>
      <c r="DFJ48" s="28"/>
      <c r="DFK48" s="28"/>
      <c r="DFL48" s="26"/>
      <c r="DFM48" s="26"/>
      <c r="DFR48" s="27"/>
      <c r="DFS48" s="28"/>
      <c r="DFT48" s="28"/>
      <c r="DFU48" s="28"/>
      <c r="DFV48" s="28"/>
      <c r="DFW48" s="26"/>
      <c r="DFX48" s="26"/>
      <c r="DGC48" s="27"/>
      <c r="DGD48" s="28"/>
      <c r="DGE48" s="28"/>
      <c r="DGF48" s="28"/>
      <c r="DGG48" s="28"/>
      <c r="DGH48" s="26"/>
      <c r="DGI48" s="26"/>
      <c r="DGN48" s="27"/>
      <c r="DGO48" s="28"/>
      <c r="DGP48" s="28"/>
      <c r="DGQ48" s="28"/>
      <c r="DGR48" s="28"/>
      <c r="DGS48" s="26"/>
      <c r="DGT48" s="26"/>
      <c r="DGY48" s="27"/>
      <c r="DGZ48" s="28"/>
      <c r="DHA48" s="28"/>
      <c r="DHB48" s="28"/>
      <c r="DHC48" s="28"/>
      <c r="DHD48" s="26"/>
      <c r="DHE48" s="26"/>
      <c r="DHJ48" s="27"/>
      <c r="DHK48" s="28"/>
      <c r="DHL48" s="28"/>
      <c r="DHM48" s="28"/>
      <c r="DHN48" s="28"/>
      <c r="DHO48" s="26"/>
      <c r="DHP48" s="26"/>
      <c r="DHU48" s="27"/>
      <c r="DHV48" s="28"/>
      <c r="DHW48" s="28"/>
      <c r="DHX48" s="28"/>
      <c r="DHY48" s="28"/>
      <c r="DHZ48" s="26"/>
      <c r="DIA48" s="26"/>
      <c r="DIF48" s="27"/>
      <c r="DIG48" s="28"/>
      <c r="DIH48" s="28"/>
      <c r="DII48" s="28"/>
      <c r="DIJ48" s="28"/>
      <c r="DIK48" s="26"/>
      <c r="DIL48" s="26"/>
      <c r="DIQ48" s="27"/>
      <c r="DIR48" s="28"/>
      <c r="DIS48" s="28"/>
      <c r="DIT48" s="28"/>
      <c r="DIU48" s="28"/>
      <c r="DIV48" s="26"/>
      <c r="DIW48" s="26"/>
      <c r="DJB48" s="27"/>
      <c r="DJC48" s="28"/>
      <c r="DJD48" s="28"/>
      <c r="DJE48" s="28"/>
      <c r="DJF48" s="28"/>
      <c r="DJG48" s="26"/>
      <c r="DJH48" s="26"/>
      <c r="DJM48" s="27"/>
      <c r="DJN48" s="28"/>
      <c r="DJO48" s="28"/>
      <c r="DJP48" s="28"/>
      <c r="DJQ48" s="28"/>
      <c r="DJR48" s="26"/>
      <c r="DJS48" s="26"/>
      <c r="DJX48" s="27"/>
      <c r="DJY48" s="28"/>
      <c r="DJZ48" s="28"/>
      <c r="DKA48" s="28"/>
      <c r="DKB48" s="28"/>
      <c r="DKC48" s="26"/>
      <c r="DKD48" s="26"/>
      <c r="DKI48" s="27"/>
      <c r="DKJ48" s="28"/>
      <c r="DKK48" s="28"/>
      <c r="DKL48" s="28"/>
      <c r="DKM48" s="28"/>
      <c r="DKN48" s="26"/>
      <c r="DKO48" s="26"/>
      <c r="DKT48" s="27"/>
      <c r="DKU48" s="28"/>
      <c r="DKV48" s="28"/>
      <c r="DKW48" s="28"/>
      <c r="DKX48" s="28"/>
      <c r="DKY48" s="26"/>
      <c r="DKZ48" s="26"/>
      <c r="DLE48" s="27"/>
      <c r="DLF48" s="28"/>
      <c r="DLG48" s="28"/>
      <c r="DLH48" s="28"/>
      <c r="DLI48" s="28"/>
      <c r="DLJ48" s="26"/>
      <c r="DLK48" s="26"/>
      <c r="DLP48" s="27"/>
      <c r="DLQ48" s="28"/>
      <c r="DLR48" s="28"/>
      <c r="DLS48" s="28"/>
      <c r="DLT48" s="28"/>
      <c r="DLU48" s="26"/>
      <c r="DLV48" s="26"/>
      <c r="DMA48" s="27"/>
      <c r="DMB48" s="28"/>
      <c r="DMC48" s="28"/>
      <c r="DMD48" s="28"/>
      <c r="DME48" s="28"/>
      <c r="DMF48" s="26"/>
      <c r="DMG48" s="26"/>
      <c r="DML48" s="27"/>
      <c r="DMM48" s="28"/>
      <c r="DMN48" s="28"/>
      <c r="DMO48" s="28"/>
      <c r="DMP48" s="28"/>
      <c r="DMQ48" s="26"/>
      <c r="DMR48" s="26"/>
      <c r="DMW48" s="27"/>
      <c r="DMX48" s="28"/>
      <c r="DMY48" s="28"/>
      <c r="DMZ48" s="28"/>
      <c r="DNA48" s="28"/>
      <c r="DNB48" s="26"/>
      <c r="DNC48" s="26"/>
      <c r="DNH48" s="27"/>
      <c r="DNI48" s="28"/>
      <c r="DNJ48" s="28"/>
      <c r="DNK48" s="28"/>
      <c r="DNL48" s="28"/>
      <c r="DNM48" s="26"/>
      <c r="DNN48" s="26"/>
      <c r="DNS48" s="27"/>
      <c r="DNT48" s="28"/>
      <c r="DNU48" s="28"/>
      <c r="DNV48" s="28"/>
      <c r="DNW48" s="28"/>
      <c r="DNX48" s="26"/>
      <c r="DNY48" s="26"/>
      <c r="DOD48" s="27"/>
      <c r="DOE48" s="28"/>
      <c r="DOF48" s="28"/>
      <c r="DOG48" s="28"/>
      <c r="DOH48" s="28"/>
      <c r="DOI48" s="26"/>
      <c r="DOJ48" s="26"/>
      <c r="DOO48" s="27"/>
      <c r="DOP48" s="28"/>
      <c r="DOQ48" s="28"/>
      <c r="DOR48" s="28"/>
      <c r="DOS48" s="28"/>
      <c r="DOT48" s="26"/>
      <c r="DOU48" s="26"/>
      <c r="DOZ48" s="27"/>
      <c r="DPA48" s="28"/>
      <c r="DPB48" s="28"/>
      <c r="DPC48" s="28"/>
      <c r="DPD48" s="28"/>
      <c r="DPE48" s="26"/>
      <c r="DPF48" s="26"/>
      <c r="DPK48" s="27"/>
      <c r="DPL48" s="28"/>
      <c r="DPM48" s="28"/>
      <c r="DPN48" s="28"/>
      <c r="DPO48" s="28"/>
      <c r="DPP48" s="26"/>
      <c r="DPQ48" s="26"/>
      <c r="DPV48" s="27"/>
      <c r="DPW48" s="28"/>
      <c r="DPX48" s="28"/>
      <c r="DPY48" s="28"/>
      <c r="DPZ48" s="28"/>
      <c r="DQA48" s="26"/>
      <c r="DQB48" s="26"/>
      <c r="DQG48" s="27"/>
      <c r="DQH48" s="28"/>
      <c r="DQI48" s="28"/>
      <c r="DQJ48" s="28"/>
      <c r="DQK48" s="28"/>
      <c r="DQL48" s="26"/>
      <c r="DQM48" s="26"/>
      <c r="DQR48" s="27"/>
      <c r="DQS48" s="28"/>
      <c r="DQT48" s="28"/>
      <c r="DQU48" s="28"/>
      <c r="DQV48" s="28"/>
      <c r="DQW48" s="26"/>
      <c r="DQX48" s="26"/>
      <c r="DRC48" s="27"/>
      <c r="DRD48" s="28"/>
      <c r="DRE48" s="28"/>
      <c r="DRF48" s="28"/>
      <c r="DRG48" s="28"/>
      <c r="DRH48" s="26"/>
      <c r="DRI48" s="26"/>
      <c r="DRN48" s="27"/>
      <c r="DRO48" s="28"/>
      <c r="DRP48" s="28"/>
      <c r="DRQ48" s="28"/>
      <c r="DRR48" s="28"/>
      <c r="DRS48" s="26"/>
      <c r="DRT48" s="26"/>
      <c r="DRY48" s="27"/>
      <c r="DRZ48" s="28"/>
      <c r="DSA48" s="28"/>
      <c r="DSB48" s="28"/>
      <c r="DSC48" s="28"/>
      <c r="DSD48" s="26"/>
      <c r="DSE48" s="26"/>
      <c r="DSJ48" s="27"/>
      <c r="DSK48" s="28"/>
      <c r="DSL48" s="28"/>
      <c r="DSM48" s="28"/>
      <c r="DSN48" s="28"/>
      <c r="DSO48" s="26"/>
      <c r="DSP48" s="26"/>
      <c r="DSU48" s="27"/>
      <c r="DSV48" s="28"/>
      <c r="DSW48" s="28"/>
      <c r="DSX48" s="28"/>
      <c r="DSY48" s="28"/>
      <c r="DSZ48" s="26"/>
      <c r="DTA48" s="26"/>
      <c r="DTF48" s="27"/>
      <c r="DTG48" s="28"/>
      <c r="DTH48" s="28"/>
      <c r="DTI48" s="28"/>
      <c r="DTJ48" s="28"/>
      <c r="DTK48" s="26"/>
      <c r="DTL48" s="26"/>
      <c r="DTQ48" s="27"/>
      <c r="DTR48" s="28"/>
      <c r="DTS48" s="28"/>
      <c r="DTT48" s="28"/>
      <c r="DTU48" s="28"/>
      <c r="DTV48" s="26"/>
      <c r="DTW48" s="26"/>
      <c r="DUB48" s="27"/>
      <c r="DUC48" s="28"/>
      <c r="DUD48" s="28"/>
      <c r="DUE48" s="28"/>
      <c r="DUF48" s="28"/>
      <c r="DUG48" s="26"/>
      <c r="DUH48" s="26"/>
      <c r="DUM48" s="27"/>
      <c r="DUN48" s="28"/>
      <c r="DUO48" s="28"/>
      <c r="DUP48" s="28"/>
      <c r="DUQ48" s="28"/>
      <c r="DUR48" s="26"/>
      <c r="DUS48" s="26"/>
      <c r="DUX48" s="27"/>
      <c r="DUY48" s="28"/>
      <c r="DUZ48" s="28"/>
      <c r="DVA48" s="28"/>
      <c r="DVB48" s="28"/>
      <c r="DVC48" s="26"/>
      <c r="DVD48" s="26"/>
      <c r="DVI48" s="27"/>
      <c r="DVJ48" s="28"/>
      <c r="DVK48" s="28"/>
      <c r="DVL48" s="28"/>
      <c r="DVM48" s="28"/>
      <c r="DVN48" s="26"/>
      <c r="DVO48" s="26"/>
      <c r="DVT48" s="27"/>
      <c r="DVU48" s="28"/>
      <c r="DVV48" s="28"/>
      <c r="DVW48" s="28"/>
      <c r="DVX48" s="28"/>
      <c r="DVY48" s="26"/>
      <c r="DVZ48" s="26"/>
      <c r="DWE48" s="27"/>
      <c r="DWF48" s="28"/>
      <c r="DWG48" s="28"/>
      <c r="DWH48" s="28"/>
      <c r="DWI48" s="28"/>
      <c r="DWJ48" s="26"/>
      <c r="DWK48" s="26"/>
      <c r="DWP48" s="27"/>
      <c r="DWQ48" s="28"/>
      <c r="DWR48" s="28"/>
      <c r="DWS48" s="28"/>
      <c r="DWT48" s="28"/>
      <c r="DWU48" s="26"/>
      <c r="DWV48" s="26"/>
      <c r="DXA48" s="27"/>
      <c r="DXB48" s="28"/>
      <c r="DXC48" s="28"/>
      <c r="DXD48" s="28"/>
      <c r="DXE48" s="28"/>
      <c r="DXF48" s="26"/>
      <c r="DXG48" s="26"/>
      <c r="DXL48" s="27"/>
      <c r="DXM48" s="28"/>
      <c r="DXN48" s="28"/>
      <c r="DXO48" s="28"/>
      <c r="DXP48" s="28"/>
      <c r="DXQ48" s="26"/>
      <c r="DXR48" s="26"/>
      <c r="DXW48" s="27"/>
      <c r="DXX48" s="28"/>
      <c r="DXY48" s="28"/>
      <c r="DXZ48" s="28"/>
      <c r="DYA48" s="28"/>
      <c r="DYB48" s="26"/>
      <c r="DYC48" s="26"/>
      <c r="DYH48" s="27"/>
      <c r="DYI48" s="28"/>
      <c r="DYJ48" s="28"/>
      <c r="DYK48" s="28"/>
      <c r="DYL48" s="28"/>
      <c r="DYM48" s="26"/>
      <c r="DYN48" s="26"/>
      <c r="DYS48" s="27"/>
      <c r="DYT48" s="28"/>
      <c r="DYU48" s="28"/>
      <c r="DYV48" s="28"/>
      <c r="DYW48" s="28"/>
      <c r="DYX48" s="26"/>
      <c r="DYY48" s="26"/>
      <c r="DZD48" s="27"/>
      <c r="DZE48" s="28"/>
      <c r="DZF48" s="28"/>
      <c r="DZG48" s="28"/>
      <c r="DZH48" s="28"/>
      <c r="DZI48" s="26"/>
      <c r="DZJ48" s="26"/>
      <c r="DZO48" s="27"/>
      <c r="DZP48" s="28"/>
      <c r="DZQ48" s="28"/>
      <c r="DZR48" s="28"/>
      <c r="DZS48" s="28"/>
      <c r="DZT48" s="26"/>
      <c r="DZU48" s="26"/>
      <c r="DZZ48" s="27"/>
      <c r="EAA48" s="28"/>
      <c r="EAB48" s="28"/>
      <c r="EAC48" s="28"/>
      <c r="EAD48" s="28"/>
      <c r="EAE48" s="26"/>
      <c r="EAF48" s="26"/>
      <c r="EAK48" s="27"/>
      <c r="EAL48" s="28"/>
      <c r="EAM48" s="28"/>
      <c r="EAN48" s="28"/>
      <c r="EAO48" s="28"/>
      <c r="EAP48" s="26"/>
      <c r="EAQ48" s="26"/>
      <c r="EAV48" s="27"/>
      <c r="EAW48" s="28"/>
      <c r="EAX48" s="28"/>
      <c r="EAY48" s="28"/>
      <c r="EAZ48" s="28"/>
      <c r="EBA48" s="26"/>
      <c r="EBB48" s="26"/>
      <c r="EBG48" s="27"/>
      <c r="EBH48" s="28"/>
      <c r="EBI48" s="28"/>
      <c r="EBJ48" s="28"/>
      <c r="EBK48" s="28"/>
      <c r="EBL48" s="26"/>
      <c r="EBM48" s="26"/>
      <c r="EBR48" s="27"/>
      <c r="EBS48" s="28"/>
      <c r="EBT48" s="28"/>
      <c r="EBU48" s="28"/>
      <c r="EBV48" s="28"/>
      <c r="EBW48" s="26"/>
      <c r="EBX48" s="26"/>
      <c r="ECC48" s="27"/>
      <c r="ECD48" s="28"/>
      <c r="ECE48" s="28"/>
      <c r="ECF48" s="28"/>
      <c r="ECG48" s="28"/>
      <c r="ECH48" s="26"/>
      <c r="ECI48" s="26"/>
      <c r="ECN48" s="27"/>
      <c r="ECO48" s="28"/>
      <c r="ECP48" s="28"/>
      <c r="ECQ48" s="28"/>
      <c r="ECR48" s="28"/>
      <c r="ECS48" s="26"/>
      <c r="ECT48" s="26"/>
      <c r="ECY48" s="27"/>
      <c r="ECZ48" s="28"/>
      <c r="EDA48" s="28"/>
      <c r="EDB48" s="28"/>
      <c r="EDC48" s="28"/>
      <c r="EDD48" s="26"/>
      <c r="EDE48" s="26"/>
      <c r="EDJ48" s="27"/>
      <c r="EDK48" s="28"/>
      <c r="EDL48" s="28"/>
      <c r="EDM48" s="28"/>
      <c r="EDN48" s="28"/>
      <c r="EDO48" s="26"/>
      <c r="EDP48" s="26"/>
      <c r="EDU48" s="27"/>
      <c r="EDV48" s="28"/>
      <c r="EDW48" s="28"/>
      <c r="EDX48" s="28"/>
      <c r="EDY48" s="28"/>
      <c r="EDZ48" s="26"/>
      <c r="EEA48" s="26"/>
      <c r="EEF48" s="27"/>
      <c r="EEG48" s="28"/>
      <c r="EEH48" s="28"/>
      <c r="EEI48" s="28"/>
      <c r="EEJ48" s="28"/>
      <c r="EEK48" s="26"/>
      <c r="EEL48" s="26"/>
      <c r="EEQ48" s="27"/>
      <c r="EER48" s="28"/>
      <c r="EES48" s="28"/>
      <c r="EET48" s="28"/>
      <c r="EEU48" s="28"/>
      <c r="EEV48" s="26"/>
      <c r="EEW48" s="26"/>
      <c r="EFB48" s="27"/>
      <c r="EFC48" s="28"/>
      <c r="EFD48" s="28"/>
      <c r="EFE48" s="28"/>
      <c r="EFF48" s="28"/>
      <c r="EFG48" s="26"/>
      <c r="EFH48" s="26"/>
      <c r="EFM48" s="27"/>
      <c r="EFN48" s="28"/>
      <c r="EFO48" s="28"/>
      <c r="EFP48" s="28"/>
      <c r="EFQ48" s="28"/>
      <c r="EFR48" s="26"/>
      <c r="EFS48" s="26"/>
      <c r="EFX48" s="27"/>
      <c r="EFY48" s="28"/>
      <c r="EFZ48" s="28"/>
      <c r="EGA48" s="28"/>
      <c r="EGB48" s="28"/>
      <c r="EGC48" s="26"/>
      <c r="EGD48" s="26"/>
      <c r="EGI48" s="27"/>
      <c r="EGJ48" s="28"/>
      <c r="EGK48" s="28"/>
      <c r="EGL48" s="28"/>
      <c r="EGM48" s="28"/>
      <c r="EGN48" s="26"/>
      <c r="EGO48" s="26"/>
      <c r="EGT48" s="27"/>
      <c r="EGU48" s="28"/>
      <c r="EGV48" s="28"/>
      <c r="EGW48" s="28"/>
      <c r="EGX48" s="28"/>
      <c r="EGY48" s="26"/>
      <c r="EGZ48" s="26"/>
      <c r="EHE48" s="27"/>
      <c r="EHF48" s="28"/>
      <c r="EHG48" s="28"/>
      <c r="EHH48" s="28"/>
      <c r="EHI48" s="28"/>
      <c r="EHJ48" s="26"/>
      <c r="EHK48" s="26"/>
      <c r="EHP48" s="27"/>
      <c r="EHQ48" s="28"/>
      <c r="EHR48" s="28"/>
      <c r="EHS48" s="28"/>
      <c r="EHT48" s="28"/>
      <c r="EHU48" s="26"/>
      <c r="EHV48" s="26"/>
      <c r="EIA48" s="27"/>
      <c r="EIB48" s="28"/>
      <c r="EIC48" s="28"/>
      <c r="EID48" s="28"/>
      <c r="EIE48" s="28"/>
      <c r="EIF48" s="26"/>
      <c r="EIG48" s="26"/>
      <c r="EIL48" s="27"/>
      <c r="EIM48" s="28"/>
      <c r="EIN48" s="28"/>
      <c r="EIO48" s="28"/>
      <c r="EIP48" s="28"/>
      <c r="EIQ48" s="26"/>
      <c r="EIR48" s="26"/>
      <c r="EIW48" s="27"/>
      <c r="EIX48" s="28"/>
      <c r="EIY48" s="28"/>
      <c r="EIZ48" s="28"/>
      <c r="EJA48" s="28"/>
      <c r="EJB48" s="26"/>
      <c r="EJC48" s="26"/>
      <c r="EJH48" s="27"/>
      <c r="EJI48" s="28"/>
      <c r="EJJ48" s="28"/>
      <c r="EJK48" s="28"/>
      <c r="EJL48" s="28"/>
      <c r="EJM48" s="26"/>
      <c r="EJN48" s="26"/>
      <c r="EJS48" s="27"/>
      <c r="EJT48" s="28"/>
      <c r="EJU48" s="28"/>
      <c r="EJV48" s="28"/>
      <c r="EJW48" s="28"/>
      <c r="EJX48" s="26"/>
      <c r="EJY48" s="26"/>
      <c r="EKD48" s="27"/>
      <c r="EKE48" s="28"/>
      <c r="EKF48" s="28"/>
      <c r="EKG48" s="28"/>
      <c r="EKH48" s="28"/>
      <c r="EKI48" s="26"/>
      <c r="EKJ48" s="26"/>
      <c r="EKO48" s="27"/>
      <c r="EKP48" s="28"/>
      <c r="EKQ48" s="28"/>
      <c r="EKR48" s="28"/>
      <c r="EKS48" s="28"/>
      <c r="EKT48" s="26"/>
      <c r="EKU48" s="26"/>
      <c r="EKZ48" s="27"/>
      <c r="ELA48" s="28"/>
      <c r="ELB48" s="28"/>
      <c r="ELC48" s="28"/>
      <c r="ELD48" s="28"/>
      <c r="ELE48" s="26"/>
      <c r="ELF48" s="26"/>
      <c r="ELK48" s="27"/>
      <c r="ELL48" s="28"/>
      <c r="ELM48" s="28"/>
      <c r="ELN48" s="28"/>
      <c r="ELO48" s="28"/>
      <c r="ELP48" s="26"/>
      <c r="ELQ48" s="26"/>
      <c r="ELV48" s="27"/>
      <c r="ELW48" s="28"/>
      <c r="ELX48" s="28"/>
      <c r="ELY48" s="28"/>
      <c r="ELZ48" s="28"/>
      <c r="EMA48" s="26"/>
      <c r="EMB48" s="26"/>
      <c r="EMG48" s="27"/>
      <c r="EMH48" s="28"/>
      <c r="EMI48" s="28"/>
      <c r="EMJ48" s="28"/>
      <c r="EMK48" s="28"/>
      <c r="EML48" s="26"/>
      <c r="EMM48" s="26"/>
      <c r="EMR48" s="27"/>
      <c r="EMS48" s="28"/>
      <c r="EMT48" s="28"/>
      <c r="EMU48" s="28"/>
      <c r="EMV48" s="28"/>
      <c r="EMW48" s="26"/>
      <c r="EMX48" s="26"/>
      <c r="ENC48" s="27"/>
      <c r="END48" s="28"/>
      <c r="ENE48" s="28"/>
      <c r="ENF48" s="28"/>
      <c r="ENG48" s="28"/>
      <c r="ENH48" s="26"/>
      <c r="ENI48" s="26"/>
      <c r="ENN48" s="27"/>
      <c r="ENO48" s="28"/>
      <c r="ENP48" s="28"/>
      <c r="ENQ48" s="28"/>
      <c r="ENR48" s="28"/>
      <c r="ENS48" s="26"/>
      <c r="ENT48" s="26"/>
      <c r="ENY48" s="27"/>
      <c r="ENZ48" s="28"/>
      <c r="EOA48" s="28"/>
      <c r="EOB48" s="28"/>
      <c r="EOC48" s="28"/>
      <c r="EOD48" s="26"/>
      <c r="EOE48" s="26"/>
      <c r="EOJ48" s="27"/>
      <c r="EOK48" s="28"/>
      <c r="EOL48" s="28"/>
      <c r="EOM48" s="28"/>
      <c r="EON48" s="28"/>
      <c r="EOO48" s="26"/>
      <c r="EOP48" s="26"/>
      <c r="EOU48" s="27"/>
      <c r="EOV48" s="28"/>
      <c r="EOW48" s="28"/>
      <c r="EOX48" s="28"/>
      <c r="EOY48" s="28"/>
      <c r="EOZ48" s="26"/>
      <c r="EPA48" s="26"/>
      <c r="EPF48" s="27"/>
      <c r="EPG48" s="28"/>
      <c r="EPH48" s="28"/>
      <c r="EPI48" s="28"/>
      <c r="EPJ48" s="28"/>
      <c r="EPK48" s="26"/>
      <c r="EPL48" s="26"/>
      <c r="EPQ48" s="27"/>
      <c r="EPR48" s="28"/>
      <c r="EPS48" s="28"/>
      <c r="EPT48" s="28"/>
      <c r="EPU48" s="28"/>
      <c r="EPV48" s="26"/>
      <c r="EPW48" s="26"/>
      <c r="EQB48" s="27"/>
      <c r="EQC48" s="28"/>
      <c r="EQD48" s="28"/>
      <c r="EQE48" s="28"/>
      <c r="EQF48" s="28"/>
      <c r="EQG48" s="26"/>
      <c r="EQH48" s="26"/>
      <c r="EQM48" s="27"/>
      <c r="EQN48" s="28"/>
      <c r="EQO48" s="28"/>
      <c r="EQP48" s="28"/>
      <c r="EQQ48" s="28"/>
      <c r="EQR48" s="26"/>
      <c r="EQS48" s="26"/>
      <c r="EQX48" s="27"/>
      <c r="EQY48" s="28"/>
      <c r="EQZ48" s="28"/>
      <c r="ERA48" s="28"/>
      <c r="ERB48" s="28"/>
      <c r="ERC48" s="26"/>
      <c r="ERD48" s="26"/>
      <c r="ERI48" s="27"/>
      <c r="ERJ48" s="28"/>
      <c r="ERK48" s="28"/>
      <c r="ERL48" s="28"/>
      <c r="ERM48" s="28"/>
      <c r="ERN48" s="26"/>
      <c r="ERO48" s="26"/>
      <c r="ERT48" s="27"/>
      <c r="ERU48" s="28"/>
      <c r="ERV48" s="28"/>
      <c r="ERW48" s="28"/>
      <c r="ERX48" s="28"/>
      <c r="ERY48" s="26"/>
      <c r="ERZ48" s="26"/>
      <c r="ESE48" s="27"/>
      <c r="ESF48" s="28"/>
      <c r="ESG48" s="28"/>
      <c r="ESH48" s="28"/>
      <c r="ESI48" s="28"/>
      <c r="ESJ48" s="26"/>
      <c r="ESK48" s="26"/>
      <c r="ESP48" s="27"/>
      <c r="ESQ48" s="28"/>
      <c r="ESR48" s="28"/>
      <c r="ESS48" s="28"/>
      <c r="EST48" s="28"/>
      <c r="ESU48" s="26"/>
      <c r="ESV48" s="26"/>
      <c r="ETA48" s="27"/>
      <c r="ETB48" s="28"/>
      <c r="ETC48" s="28"/>
      <c r="ETD48" s="28"/>
      <c r="ETE48" s="28"/>
      <c r="ETF48" s="26"/>
      <c r="ETG48" s="26"/>
      <c r="ETL48" s="27"/>
      <c r="ETM48" s="28"/>
      <c r="ETN48" s="28"/>
      <c r="ETO48" s="28"/>
      <c r="ETP48" s="28"/>
      <c r="ETQ48" s="26"/>
      <c r="ETR48" s="26"/>
      <c r="ETW48" s="27"/>
      <c r="ETX48" s="28"/>
      <c r="ETY48" s="28"/>
      <c r="ETZ48" s="28"/>
      <c r="EUA48" s="28"/>
      <c r="EUB48" s="26"/>
      <c r="EUC48" s="26"/>
      <c r="EUH48" s="27"/>
      <c r="EUI48" s="28"/>
      <c r="EUJ48" s="28"/>
      <c r="EUK48" s="28"/>
      <c r="EUL48" s="28"/>
      <c r="EUM48" s="26"/>
      <c r="EUN48" s="26"/>
      <c r="EUS48" s="27"/>
      <c r="EUT48" s="28"/>
      <c r="EUU48" s="28"/>
      <c r="EUV48" s="28"/>
      <c r="EUW48" s="28"/>
      <c r="EUX48" s="26"/>
      <c r="EUY48" s="26"/>
      <c r="EVD48" s="27"/>
      <c r="EVE48" s="28"/>
      <c r="EVF48" s="28"/>
      <c r="EVG48" s="28"/>
      <c r="EVH48" s="28"/>
      <c r="EVI48" s="26"/>
      <c r="EVJ48" s="26"/>
      <c r="EVO48" s="27"/>
      <c r="EVP48" s="28"/>
      <c r="EVQ48" s="28"/>
      <c r="EVR48" s="28"/>
      <c r="EVS48" s="28"/>
      <c r="EVT48" s="26"/>
      <c r="EVU48" s="26"/>
      <c r="EVZ48" s="27"/>
      <c r="EWA48" s="28"/>
      <c r="EWB48" s="28"/>
      <c r="EWC48" s="28"/>
      <c r="EWD48" s="28"/>
      <c r="EWE48" s="26"/>
      <c r="EWF48" s="26"/>
      <c r="EWK48" s="27"/>
      <c r="EWL48" s="28"/>
      <c r="EWM48" s="28"/>
      <c r="EWN48" s="28"/>
      <c r="EWO48" s="28"/>
      <c r="EWP48" s="26"/>
      <c r="EWQ48" s="26"/>
      <c r="EWV48" s="27"/>
      <c r="EWW48" s="28"/>
      <c r="EWX48" s="28"/>
      <c r="EWY48" s="28"/>
      <c r="EWZ48" s="28"/>
      <c r="EXA48" s="26"/>
      <c r="EXB48" s="26"/>
      <c r="EXG48" s="27"/>
      <c r="EXH48" s="28"/>
      <c r="EXI48" s="28"/>
      <c r="EXJ48" s="28"/>
      <c r="EXK48" s="28"/>
      <c r="EXL48" s="26"/>
      <c r="EXM48" s="26"/>
      <c r="EXR48" s="27"/>
      <c r="EXS48" s="28"/>
      <c r="EXT48" s="28"/>
      <c r="EXU48" s="28"/>
      <c r="EXV48" s="28"/>
      <c r="EXW48" s="26"/>
      <c r="EXX48" s="26"/>
      <c r="EYC48" s="27"/>
      <c r="EYD48" s="28"/>
      <c r="EYE48" s="28"/>
      <c r="EYF48" s="28"/>
      <c r="EYG48" s="28"/>
      <c r="EYH48" s="26"/>
      <c r="EYI48" s="26"/>
      <c r="EYN48" s="27"/>
      <c r="EYO48" s="28"/>
      <c r="EYP48" s="28"/>
      <c r="EYQ48" s="28"/>
      <c r="EYR48" s="28"/>
      <c r="EYS48" s="26"/>
      <c r="EYT48" s="26"/>
      <c r="EYY48" s="27"/>
      <c r="EYZ48" s="28"/>
      <c r="EZA48" s="28"/>
      <c r="EZB48" s="28"/>
      <c r="EZC48" s="28"/>
      <c r="EZD48" s="26"/>
      <c r="EZE48" s="26"/>
      <c r="EZJ48" s="27"/>
      <c r="EZK48" s="28"/>
      <c r="EZL48" s="28"/>
      <c r="EZM48" s="28"/>
      <c r="EZN48" s="28"/>
      <c r="EZO48" s="26"/>
      <c r="EZP48" s="26"/>
      <c r="EZU48" s="27"/>
      <c r="EZV48" s="28"/>
      <c r="EZW48" s="28"/>
      <c r="EZX48" s="28"/>
      <c r="EZY48" s="28"/>
      <c r="EZZ48" s="26"/>
      <c r="FAA48" s="26"/>
      <c r="FAF48" s="27"/>
      <c r="FAG48" s="28"/>
      <c r="FAH48" s="28"/>
      <c r="FAI48" s="28"/>
      <c r="FAJ48" s="28"/>
      <c r="FAK48" s="26"/>
      <c r="FAL48" s="26"/>
      <c r="FAQ48" s="27"/>
      <c r="FAR48" s="28"/>
      <c r="FAS48" s="28"/>
      <c r="FAT48" s="28"/>
      <c r="FAU48" s="28"/>
      <c r="FAV48" s="26"/>
      <c r="FAW48" s="26"/>
      <c r="FBB48" s="27"/>
      <c r="FBC48" s="28"/>
      <c r="FBD48" s="28"/>
      <c r="FBE48" s="28"/>
      <c r="FBF48" s="28"/>
      <c r="FBG48" s="26"/>
      <c r="FBH48" s="26"/>
      <c r="FBM48" s="27"/>
      <c r="FBN48" s="28"/>
      <c r="FBO48" s="28"/>
      <c r="FBP48" s="28"/>
      <c r="FBQ48" s="28"/>
      <c r="FBR48" s="26"/>
      <c r="FBS48" s="26"/>
      <c r="FBX48" s="27"/>
      <c r="FBY48" s="28"/>
      <c r="FBZ48" s="28"/>
      <c r="FCA48" s="28"/>
      <c r="FCB48" s="28"/>
      <c r="FCC48" s="26"/>
      <c r="FCD48" s="26"/>
      <c r="FCI48" s="27"/>
      <c r="FCJ48" s="28"/>
      <c r="FCK48" s="28"/>
      <c r="FCL48" s="28"/>
      <c r="FCM48" s="28"/>
      <c r="FCN48" s="26"/>
      <c r="FCO48" s="26"/>
      <c r="FCT48" s="27"/>
      <c r="FCU48" s="28"/>
      <c r="FCV48" s="28"/>
      <c r="FCW48" s="28"/>
      <c r="FCX48" s="28"/>
      <c r="FCY48" s="26"/>
      <c r="FCZ48" s="26"/>
      <c r="FDE48" s="27"/>
      <c r="FDF48" s="28"/>
      <c r="FDG48" s="28"/>
      <c r="FDH48" s="28"/>
      <c r="FDI48" s="28"/>
      <c r="FDJ48" s="26"/>
      <c r="FDK48" s="26"/>
      <c r="FDP48" s="27"/>
      <c r="FDQ48" s="28"/>
      <c r="FDR48" s="28"/>
      <c r="FDS48" s="28"/>
      <c r="FDT48" s="28"/>
      <c r="FDU48" s="26"/>
      <c r="FDV48" s="26"/>
      <c r="FEA48" s="27"/>
      <c r="FEB48" s="28"/>
      <c r="FEC48" s="28"/>
      <c r="FED48" s="28"/>
      <c r="FEE48" s="28"/>
      <c r="FEF48" s="26"/>
      <c r="FEG48" s="26"/>
      <c r="FEL48" s="27"/>
      <c r="FEM48" s="28"/>
      <c r="FEN48" s="28"/>
      <c r="FEO48" s="28"/>
      <c r="FEP48" s="28"/>
      <c r="FEQ48" s="26"/>
      <c r="FER48" s="26"/>
      <c r="FEW48" s="27"/>
      <c r="FEX48" s="28"/>
      <c r="FEY48" s="28"/>
      <c r="FEZ48" s="28"/>
      <c r="FFA48" s="28"/>
      <c r="FFB48" s="26"/>
      <c r="FFC48" s="26"/>
      <c r="FFH48" s="27"/>
      <c r="FFI48" s="28"/>
      <c r="FFJ48" s="28"/>
      <c r="FFK48" s="28"/>
      <c r="FFL48" s="28"/>
      <c r="FFM48" s="26"/>
      <c r="FFN48" s="26"/>
      <c r="FFS48" s="27"/>
      <c r="FFT48" s="28"/>
      <c r="FFU48" s="28"/>
      <c r="FFV48" s="28"/>
      <c r="FFW48" s="28"/>
      <c r="FFX48" s="26"/>
      <c r="FFY48" s="26"/>
      <c r="FGD48" s="27"/>
      <c r="FGE48" s="28"/>
      <c r="FGF48" s="28"/>
      <c r="FGG48" s="28"/>
      <c r="FGH48" s="28"/>
      <c r="FGI48" s="26"/>
      <c r="FGJ48" s="26"/>
      <c r="FGO48" s="27"/>
      <c r="FGP48" s="28"/>
      <c r="FGQ48" s="28"/>
      <c r="FGR48" s="28"/>
      <c r="FGS48" s="28"/>
      <c r="FGT48" s="26"/>
      <c r="FGU48" s="26"/>
      <c r="FGZ48" s="27"/>
      <c r="FHA48" s="28"/>
      <c r="FHB48" s="28"/>
      <c r="FHC48" s="28"/>
      <c r="FHD48" s="28"/>
      <c r="FHE48" s="26"/>
      <c r="FHF48" s="26"/>
      <c r="FHK48" s="27"/>
      <c r="FHL48" s="28"/>
      <c r="FHM48" s="28"/>
      <c r="FHN48" s="28"/>
      <c r="FHO48" s="28"/>
      <c r="FHP48" s="26"/>
      <c r="FHQ48" s="26"/>
      <c r="FHV48" s="27"/>
      <c r="FHW48" s="28"/>
      <c r="FHX48" s="28"/>
      <c r="FHY48" s="28"/>
      <c r="FHZ48" s="28"/>
      <c r="FIA48" s="26"/>
      <c r="FIB48" s="26"/>
      <c r="FIG48" s="27"/>
      <c r="FIH48" s="28"/>
      <c r="FII48" s="28"/>
      <c r="FIJ48" s="28"/>
      <c r="FIK48" s="28"/>
      <c r="FIL48" s="26"/>
      <c r="FIM48" s="26"/>
      <c r="FIR48" s="27"/>
      <c r="FIS48" s="28"/>
      <c r="FIT48" s="28"/>
      <c r="FIU48" s="28"/>
      <c r="FIV48" s="28"/>
      <c r="FIW48" s="26"/>
      <c r="FIX48" s="26"/>
      <c r="FJC48" s="27"/>
      <c r="FJD48" s="28"/>
      <c r="FJE48" s="28"/>
      <c r="FJF48" s="28"/>
      <c r="FJG48" s="28"/>
      <c r="FJH48" s="26"/>
      <c r="FJI48" s="26"/>
      <c r="FJN48" s="27"/>
      <c r="FJO48" s="28"/>
      <c r="FJP48" s="28"/>
      <c r="FJQ48" s="28"/>
      <c r="FJR48" s="28"/>
      <c r="FJS48" s="26"/>
      <c r="FJT48" s="26"/>
      <c r="FJY48" s="27"/>
      <c r="FJZ48" s="28"/>
      <c r="FKA48" s="28"/>
      <c r="FKB48" s="28"/>
      <c r="FKC48" s="28"/>
      <c r="FKD48" s="26"/>
      <c r="FKE48" s="26"/>
      <c r="FKJ48" s="27"/>
      <c r="FKK48" s="28"/>
      <c r="FKL48" s="28"/>
      <c r="FKM48" s="28"/>
      <c r="FKN48" s="28"/>
      <c r="FKO48" s="26"/>
      <c r="FKP48" s="26"/>
      <c r="FKU48" s="27"/>
      <c r="FKV48" s="28"/>
      <c r="FKW48" s="28"/>
      <c r="FKX48" s="28"/>
      <c r="FKY48" s="28"/>
      <c r="FKZ48" s="26"/>
      <c r="FLA48" s="26"/>
      <c r="FLF48" s="27"/>
      <c r="FLG48" s="28"/>
      <c r="FLH48" s="28"/>
      <c r="FLI48" s="28"/>
      <c r="FLJ48" s="28"/>
      <c r="FLK48" s="26"/>
      <c r="FLL48" s="26"/>
      <c r="FLQ48" s="27"/>
      <c r="FLR48" s="28"/>
      <c r="FLS48" s="28"/>
      <c r="FLT48" s="28"/>
      <c r="FLU48" s="28"/>
      <c r="FLV48" s="26"/>
      <c r="FLW48" s="26"/>
      <c r="FMB48" s="27"/>
      <c r="FMC48" s="28"/>
      <c r="FMD48" s="28"/>
      <c r="FME48" s="28"/>
      <c r="FMF48" s="28"/>
      <c r="FMG48" s="26"/>
      <c r="FMH48" s="26"/>
      <c r="FMM48" s="27"/>
      <c r="FMN48" s="28"/>
      <c r="FMO48" s="28"/>
      <c r="FMP48" s="28"/>
      <c r="FMQ48" s="28"/>
      <c r="FMR48" s="26"/>
      <c r="FMS48" s="26"/>
      <c r="FMX48" s="27"/>
      <c r="FMY48" s="28"/>
      <c r="FMZ48" s="28"/>
      <c r="FNA48" s="28"/>
      <c r="FNB48" s="28"/>
      <c r="FNC48" s="26"/>
      <c r="FND48" s="26"/>
      <c r="FNI48" s="27"/>
      <c r="FNJ48" s="28"/>
      <c r="FNK48" s="28"/>
      <c r="FNL48" s="28"/>
      <c r="FNM48" s="28"/>
      <c r="FNN48" s="26"/>
      <c r="FNO48" s="26"/>
      <c r="FNT48" s="27"/>
      <c r="FNU48" s="28"/>
      <c r="FNV48" s="28"/>
      <c r="FNW48" s="28"/>
      <c r="FNX48" s="28"/>
      <c r="FNY48" s="26"/>
      <c r="FNZ48" s="26"/>
      <c r="FOE48" s="27"/>
      <c r="FOF48" s="28"/>
      <c r="FOG48" s="28"/>
      <c r="FOH48" s="28"/>
      <c r="FOI48" s="28"/>
      <c r="FOJ48" s="26"/>
      <c r="FOK48" s="26"/>
      <c r="FOP48" s="27"/>
      <c r="FOQ48" s="28"/>
      <c r="FOR48" s="28"/>
      <c r="FOS48" s="28"/>
      <c r="FOT48" s="28"/>
      <c r="FOU48" s="26"/>
      <c r="FOV48" s="26"/>
      <c r="FPA48" s="27"/>
      <c r="FPB48" s="28"/>
      <c r="FPC48" s="28"/>
      <c r="FPD48" s="28"/>
      <c r="FPE48" s="28"/>
      <c r="FPF48" s="26"/>
      <c r="FPG48" s="26"/>
      <c r="FPL48" s="27"/>
      <c r="FPM48" s="28"/>
      <c r="FPN48" s="28"/>
      <c r="FPO48" s="28"/>
      <c r="FPP48" s="28"/>
      <c r="FPQ48" s="26"/>
      <c r="FPR48" s="26"/>
      <c r="FPW48" s="27"/>
      <c r="FPX48" s="28"/>
      <c r="FPY48" s="28"/>
      <c r="FPZ48" s="28"/>
      <c r="FQA48" s="28"/>
      <c r="FQB48" s="26"/>
      <c r="FQC48" s="26"/>
      <c r="FQH48" s="27"/>
      <c r="FQI48" s="28"/>
      <c r="FQJ48" s="28"/>
      <c r="FQK48" s="28"/>
      <c r="FQL48" s="28"/>
      <c r="FQM48" s="26"/>
      <c r="FQN48" s="26"/>
      <c r="FQS48" s="27"/>
      <c r="FQT48" s="28"/>
      <c r="FQU48" s="28"/>
      <c r="FQV48" s="28"/>
      <c r="FQW48" s="28"/>
      <c r="FQX48" s="26"/>
      <c r="FQY48" s="26"/>
      <c r="FRD48" s="27"/>
      <c r="FRE48" s="28"/>
      <c r="FRF48" s="28"/>
      <c r="FRG48" s="28"/>
      <c r="FRH48" s="28"/>
      <c r="FRI48" s="26"/>
      <c r="FRJ48" s="26"/>
      <c r="FRO48" s="27"/>
      <c r="FRP48" s="28"/>
      <c r="FRQ48" s="28"/>
      <c r="FRR48" s="28"/>
      <c r="FRS48" s="28"/>
      <c r="FRT48" s="26"/>
      <c r="FRU48" s="26"/>
      <c r="FRZ48" s="27"/>
      <c r="FSA48" s="28"/>
      <c r="FSB48" s="28"/>
      <c r="FSC48" s="28"/>
      <c r="FSD48" s="28"/>
      <c r="FSE48" s="26"/>
      <c r="FSF48" s="26"/>
      <c r="FSK48" s="27"/>
      <c r="FSL48" s="28"/>
      <c r="FSM48" s="28"/>
      <c r="FSN48" s="28"/>
      <c r="FSO48" s="28"/>
      <c r="FSP48" s="26"/>
      <c r="FSQ48" s="26"/>
      <c r="FSV48" s="27"/>
      <c r="FSW48" s="28"/>
      <c r="FSX48" s="28"/>
      <c r="FSY48" s="28"/>
      <c r="FSZ48" s="28"/>
      <c r="FTA48" s="26"/>
      <c r="FTB48" s="26"/>
      <c r="FTG48" s="27"/>
      <c r="FTH48" s="28"/>
      <c r="FTI48" s="28"/>
      <c r="FTJ48" s="28"/>
      <c r="FTK48" s="28"/>
      <c r="FTL48" s="26"/>
      <c r="FTM48" s="26"/>
      <c r="FTR48" s="27"/>
      <c r="FTS48" s="28"/>
      <c r="FTT48" s="28"/>
      <c r="FTU48" s="28"/>
      <c r="FTV48" s="28"/>
      <c r="FTW48" s="26"/>
      <c r="FTX48" s="26"/>
      <c r="FUC48" s="27"/>
      <c r="FUD48" s="28"/>
      <c r="FUE48" s="28"/>
      <c r="FUF48" s="28"/>
      <c r="FUG48" s="28"/>
      <c r="FUH48" s="26"/>
      <c r="FUI48" s="26"/>
      <c r="FUN48" s="27"/>
      <c r="FUO48" s="28"/>
      <c r="FUP48" s="28"/>
      <c r="FUQ48" s="28"/>
      <c r="FUR48" s="28"/>
      <c r="FUS48" s="26"/>
      <c r="FUT48" s="26"/>
      <c r="FUY48" s="27"/>
      <c r="FUZ48" s="28"/>
      <c r="FVA48" s="28"/>
      <c r="FVB48" s="28"/>
      <c r="FVC48" s="28"/>
      <c r="FVD48" s="26"/>
      <c r="FVE48" s="26"/>
      <c r="FVJ48" s="27"/>
      <c r="FVK48" s="28"/>
      <c r="FVL48" s="28"/>
      <c r="FVM48" s="28"/>
      <c r="FVN48" s="28"/>
      <c r="FVO48" s="26"/>
      <c r="FVP48" s="26"/>
      <c r="FVU48" s="27"/>
      <c r="FVV48" s="28"/>
      <c r="FVW48" s="28"/>
      <c r="FVX48" s="28"/>
      <c r="FVY48" s="28"/>
      <c r="FVZ48" s="26"/>
      <c r="FWA48" s="26"/>
      <c r="FWF48" s="27"/>
      <c r="FWG48" s="28"/>
      <c r="FWH48" s="28"/>
      <c r="FWI48" s="28"/>
      <c r="FWJ48" s="28"/>
      <c r="FWK48" s="26"/>
      <c r="FWL48" s="26"/>
      <c r="FWQ48" s="27"/>
      <c r="FWR48" s="28"/>
      <c r="FWS48" s="28"/>
      <c r="FWT48" s="28"/>
      <c r="FWU48" s="28"/>
      <c r="FWV48" s="26"/>
      <c r="FWW48" s="26"/>
      <c r="FXB48" s="27"/>
      <c r="FXC48" s="28"/>
      <c r="FXD48" s="28"/>
      <c r="FXE48" s="28"/>
      <c r="FXF48" s="28"/>
      <c r="FXG48" s="26"/>
      <c r="FXH48" s="26"/>
      <c r="FXM48" s="27"/>
      <c r="FXN48" s="28"/>
      <c r="FXO48" s="28"/>
      <c r="FXP48" s="28"/>
      <c r="FXQ48" s="28"/>
      <c r="FXR48" s="26"/>
      <c r="FXS48" s="26"/>
      <c r="FXX48" s="27"/>
      <c r="FXY48" s="28"/>
      <c r="FXZ48" s="28"/>
      <c r="FYA48" s="28"/>
      <c r="FYB48" s="28"/>
      <c r="FYC48" s="26"/>
      <c r="FYD48" s="26"/>
      <c r="FYI48" s="27"/>
      <c r="FYJ48" s="28"/>
      <c r="FYK48" s="28"/>
      <c r="FYL48" s="28"/>
      <c r="FYM48" s="28"/>
      <c r="FYN48" s="26"/>
      <c r="FYO48" s="26"/>
      <c r="FYT48" s="27"/>
      <c r="FYU48" s="28"/>
      <c r="FYV48" s="28"/>
      <c r="FYW48" s="28"/>
      <c r="FYX48" s="28"/>
      <c r="FYY48" s="26"/>
      <c r="FYZ48" s="26"/>
      <c r="FZE48" s="27"/>
      <c r="FZF48" s="28"/>
      <c r="FZG48" s="28"/>
      <c r="FZH48" s="28"/>
      <c r="FZI48" s="28"/>
      <c r="FZJ48" s="26"/>
      <c r="FZK48" s="26"/>
      <c r="FZP48" s="27"/>
      <c r="FZQ48" s="28"/>
      <c r="FZR48" s="28"/>
      <c r="FZS48" s="28"/>
      <c r="FZT48" s="28"/>
      <c r="FZU48" s="26"/>
      <c r="FZV48" s="26"/>
      <c r="GAA48" s="27"/>
      <c r="GAB48" s="28"/>
      <c r="GAC48" s="28"/>
      <c r="GAD48" s="28"/>
      <c r="GAE48" s="28"/>
      <c r="GAF48" s="26"/>
      <c r="GAG48" s="26"/>
      <c r="GAL48" s="27"/>
      <c r="GAM48" s="28"/>
      <c r="GAN48" s="28"/>
      <c r="GAO48" s="28"/>
      <c r="GAP48" s="28"/>
      <c r="GAQ48" s="26"/>
      <c r="GAR48" s="26"/>
      <c r="GAW48" s="27"/>
      <c r="GAX48" s="28"/>
      <c r="GAY48" s="28"/>
      <c r="GAZ48" s="28"/>
      <c r="GBA48" s="28"/>
      <c r="GBB48" s="26"/>
      <c r="GBC48" s="26"/>
      <c r="GBH48" s="27"/>
      <c r="GBI48" s="28"/>
      <c r="GBJ48" s="28"/>
      <c r="GBK48" s="28"/>
      <c r="GBL48" s="28"/>
      <c r="GBM48" s="26"/>
      <c r="GBN48" s="26"/>
      <c r="GBS48" s="27"/>
      <c r="GBT48" s="28"/>
      <c r="GBU48" s="28"/>
      <c r="GBV48" s="28"/>
      <c r="GBW48" s="28"/>
      <c r="GBX48" s="26"/>
      <c r="GBY48" s="26"/>
      <c r="GCD48" s="27"/>
      <c r="GCE48" s="28"/>
      <c r="GCF48" s="28"/>
      <c r="GCG48" s="28"/>
      <c r="GCH48" s="28"/>
      <c r="GCI48" s="26"/>
      <c r="GCJ48" s="26"/>
      <c r="GCO48" s="27"/>
      <c r="GCP48" s="28"/>
      <c r="GCQ48" s="28"/>
      <c r="GCR48" s="28"/>
      <c r="GCS48" s="28"/>
      <c r="GCT48" s="26"/>
      <c r="GCU48" s="26"/>
      <c r="GCZ48" s="27"/>
      <c r="GDA48" s="28"/>
      <c r="GDB48" s="28"/>
      <c r="GDC48" s="28"/>
      <c r="GDD48" s="28"/>
      <c r="GDE48" s="26"/>
      <c r="GDF48" s="26"/>
      <c r="GDK48" s="27"/>
      <c r="GDL48" s="28"/>
      <c r="GDM48" s="28"/>
      <c r="GDN48" s="28"/>
      <c r="GDO48" s="28"/>
      <c r="GDP48" s="26"/>
      <c r="GDQ48" s="26"/>
      <c r="GDV48" s="27"/>
      <c r="GDW48" s="28"/>
      <c r="GDX48" s="28"/>
      <c r="GDY48" s="28"/>
      <c r="GDZ48" s="28"/>
      <c r="GEA48" s="26"/>
      <c r="GEB48" s="26"/>
      <c r="GEG48" s="27"/>
      <c r="GEH48" s="28"/>
      <c r="GEI48" s="28"/>
      <c r="GEJ48" s="28"/>
      <c r="GEK48" s="28"/>
      <c r="GEL48" s="26"/>
      <c r="GEM48" s="26"/>
      <c r="GER48" s="27"/>
      <c r="GES48" s="28"/>
      <c r="GET48" s="28"/>
      <c r="GEU48" s="28"/>
      <c r="GEV48" s="28"/>
      <c r="GEW48" s="26"/>
      <c r="GEX48" s="26"/>
      <c r="GFC48" s="27"/>
      <c r="GFD48" s="28"/>
      <c r="GFE48" s="28"/>
      <c r="GFF48" s="28"/>
      <c r="GFG48" s="28"/>
      <c r="GFH48" s="26"/>
      <c r="GFI48" s="26"/>
      <c r="GFN48" s="27"/>
      <c r="GFO48" s="28"/>
      <c r="GFP48" s="28"/>
      <c r="GFQ48" s="28"/>
      <c r="GFR48" s="28"/>
      <c r="GFS48" s="26"/>
      <c r="GFT48" s="26"/>
      <c r="GFY48" s="27"/>
      <c r="GFZ48" s="28"/>
      <c r="GGA48" s="28"/>
      <c r="GGB48" s="28"/>
      <c r="GGC48" s="28"/>
      <c r="GGD48" s="26"/>
      <c r="GGE48" s="26"/>
      <c r="GGJ48" s="27"/>
      <c r="GGK48" s="28"/>
      <c r="GGL48" s="28"/>
      <c r="GGM48" s="28"/>
      <c r="GGN48" s="28"/>
      <c r="GGO48" s="26"/>
      <c r="GGP48" s="26"/>
      <c r="GGU48" s="27"/>
      <c r="GGV48" s="28"/>
      <c r="GGW48" s="28"/>
      <c r="GGX48" s="28"/>
      <c r="GGY48" s="28"/>
      <c r="GGZ48" s="26"/>
      <c r="GHA48" s="26"/>
      <c r="GHF48" s="27"/>
      <c r="GHG48" s="28"/>
      <c r="GHH48" s="28"/>
      <c r="GHI48" s="28"/>
      <c r="GHJ48" s="28"/>
      <c r="GHK48" s="26"/>
      <c r="GHL48" s="26"/>
      <c r="GHQ48" s="27"/>
      <c r="GHR48" s="28"/>
      <c r="GHS48" s="28"/>
      <c r="GHT48" s="28"/>
      <c r="GHU48" s="28"/>
      <c r="GHV48" s="26"/>
      <c r="GHW48" s="26"/>
      <c r="GIB48" s="27"/>
      <c r="GIC48" s="28"/>
      <c r="GID48" s="28"/>
      <c r="GIE48" s="28"/>
      <c r="GIF48" s="28"/>
      <c r="GIG48" s="26"/>
      <c r="GIH48" s="26"/>
      <c r="GIM48" s="27"/>
      <c r="GIN48" s="28"/>
      <c r="GIO48" s="28"/>
      <c r="GIP48" s="28"/>
      <c r="GIQ48" s="28"/>
      <c r="GIR48" s="26"/>
      <c r="GIS48" s="26"/>
      <c r="GIX48" s="27"/>
      <c r="GIY48" s="28"/>
      <c r="GIZ48" s="28"/>
      <c r="GJA48" s="28"/>
      <c r="GJB48" s="28"/>
      <c r="GJC48" s="26"/>
      <c r="GJD48" s="26"/>
      <c r="GJI48" s="27"/>
      <c r="GJJ48" s="28"/>
      <c r="GJK48" s="28"/>
      <c r="GJL48" s="28"/>
      <c r="GJM48" s="28"/>
      <c r="GJN48" s="26"/>
      <c r="GJO48" s="26"/>
      <c r="GJT48" s="27"/>
      <c r="GJU48" s="28"/>
      <c r="GJV48" s="28"/>
      <c r="GJW48" s="28"/>
      <c r="GJX48" s="28"/>
      <c r="GJY48" s="26"/>
      <c r="GJZ48" s="26"/>
      <c r="GKE48" s="27"/>
      <c r="GKF48" s="28"/>
      <c r="GKG48" s="28"/>
      <c r="GKH48" s="28"/>
      <c r="GKI48" s="28"/>
      <c r="GKJ48" s="26"/>
      <c r="GKK48" s="26"/>
      <c r="GKP48" s="27"/>
      <c r="GKQ48" s="28"/>
      <c r="GKR48" s="28"/>
      <c r="GKS48" s="28"/>
      <c r="GKT48" s="28"/>
      <c r="GKU48" s="26"/>
      <c r="GKV48" s="26"/>
      <c r="GLA48" s="27"/>
      <c r="GLB48" s="28"/>
      <c r="GLC48" s="28"/>
      <c r="GLD48" s="28"/>
      <c r="GLE48" s="28"/>
      <c r="GLF48" s="26"/>
      <c r="GLG48" s="26"/>
      <c r="GLL48" s="27"/>
      <c r="GLM48" s="28"/>
      <c r="GLN48" s="28"/>
      <c r="GLO48" s="28"/>
      <c r="GLP48" s="28"/>
      <c r="GLQ48" s="26"/>
      <c r="GLR48" s="26"/>
      <c r="GLW48" s="27"/>
      <c r="GLX48" s="28"/>
      <c r="GLY48" s="28"/>
      <c r="GLZ48" s="28"/>
      <c r="GMA48" s="28"/>
      <c r="GMB48" s="26"/>
      <c r="GMC48" s="26"/>
      <c r="GMH48" s="27"/>
      <c r="GMI48" s="28"/>
      <c r="GMJ48" s="28"/>
      <c r="GMK48" s="28"/>
      <c r="GML48" s="28"/>
      <c r="GMM48" s="26"/>
      <c r="GMN48" s="26"/>
      <c r="GMS48" s="27"/>
      <c r="GMT48" s="28"/>
      <c r="GMU48" s="28"/>
      <c r="GMV48" s="28"/>
      <c r="GMW48" s="28"/>
      <c r="GMX48" s="26"/>
      <c r="GMY48" s="26"/>
      <c r="GND48" s="27"/>
      <c r="GNE48" s="28"/>
      <c r="GNF48" s="28"/>
      <c r="GNG48" s="28"/>
      <c r="GNH48" s="28"/>
      <c r="GNI48" s="26"/>
      <c r="GNJ48" s="26"/>
      <c r="GNO48" s="27"/>
      <c r="GNP48" s="28"/>
      <c r="GNQ48" s="28"/>
      <c r="GNR48" s="28"/>
      <c r="GNS48" s="28"/>
      <c r="GNT48" s="26"/>
      <c r="GNU48" s="26"/>
      <c r="GNZ48" s="27"/>
      <c r="GOA48" s="28"/>
      <c r="GOB48" s="28"/>
      <c r="GOC48" s="28"/>
      <c r="GOD48" s="28"/>
      <c r="GOE48" s="26"/>
      <c r="GOF48" s="26"/>
      <c r="GOK48" s="27"/>
      <c r="GOL48" s="28"/>
      <c r="GOM48" s="28"/>
      <c r="GON48" s="28"/>
      <c r="GOO48" s="28"/>
      <c r="GOP48" s="26"/>
      <c r="GOQ48" s="26"/>
      <c r="GOV48" s="27"/>
      <c r="GOW48" s="28"/>
      <c r="GOX48" s="28"/>
      <c r="GOY48" s="28"/>
      <c r="GOZ48" s="28"/>
      <c r="GPA48" s="26"/>
      <c r="GPB48" s="26"/>
      <c r="GPG48" s="27"/>
      <c r="GPH48" s="28"/>
      <c r="GPI48" s="28"/>
      <c r="GPJ48" s="28"/>
      <c r="GPK48" s="28"/>
      <c r="GPL48" s="26"/>
      <c r="GPM48" s="26"/>
      <c r="GPR48" s="27"/>
      <c r="GPS48" s="28"/>
      <c r="GPT48" s="28"/>
      <c r="GPU48" s="28"/>
      <c r="GPV48" s="28"/>
      <c r="GPW48" s="26"/>
      <c r="GPX48" s="26"/>
      <c r="GQC48" s="27"/>
      <c r="GQD48" s="28"/>
      <c r="GQE48" s="28"/>
      <c r="GQF48" s="28"/>
      <c r="GQG48" s="28"/>
      <c r="GQH48" s="26"/>
      <c r="GQI48" s="26"/>
      <c r="GQN48" s="27"/>
      <c r="GQO48" s="28"/>
      <c r="GQP48" s="28"/>
      <c r="GQQ48" s="28"/>
      <c r="GQR48" s="28"/>
      <c r="GQS48" s="26"/>
      <c r="GQT48" s="26"/>
      <c r="GQY48" s="27"/>
      <c r="GQZ48" s="28"/>
      <c r="GRA48" s="28"/>
      <c r="GRB48" s="28"/>
      <c r="GRC48" s="28"/>
      <c r="GRD48" s="26"/>
      <c r="GRE48" s="26"/>
      <c r="GRJ48" s="27"/>
      <c r="GRK48" s="28"/>
      <c r="GRL48" s="28"/>
      <c r="GRM48" s="28"/>
      <c r="GRN48" s="28"/>
      <c r="GRO48" s="26"/>
      <c r="GRP48" s="26"/>
      <c r="GRU48" s="27"/>
      <c r="GRV48" s="28"/>
      <c r="GRW48" s="28"/>
      <c r="GRX48" s="28"/>
      <c r="GRY48" s="28"/>
      <c r="GRZ48" s="26"/>
      <c r="GSA48" s="26"/>
      <c r="GSF48" s="27"/>
      <c r="GSG48" s="28"/>
      <c r="GSH48" s="28"/>
      <c r="GSI48" s="28"/>
      <c r="GSJ48" s="28"/>
      <c r="GSK48" s="26"/>
      <c r="GSL48" s="26"/>
      <c r="GSQ48" s="27"/>
      <c r="GSR48" s="28"/>
      <c r="GSS48" s="28"/>
      <c r="GST48" s="28"/>
      <c r="GSU48" s="28"/>
      <c r="GSV48" s="26"/>
      <c r="GSW48" s="26"/>
      <c r="GTB48" s="27"/>
      <c r="GTC48" s="28"/>
      <c r="GTD48" s="28"/>
      <c r="GTE48" s="28"/>
      <c r="GTF48" s="28"/>
      <c r="GTG48" s="26"/>
      <c r="GTH48" s="26"/>
      <c r="GTM48" s="27"/>
      <c r="GTN48" s="28"/>
      <c r="GTO48" s="28"/>
      <c r="GTP48" s="28"/>
      <c r="GTQ48" s="28"/>
      <c r="GTR48" s="26"/>
      <c r="GTS48" s="26"/>
      <c r="GTX48" s="27"/>
      <c r="GTY48" s="28"/>
      <c r="GTZ48" s="28"/>
      <c r="GUA48" s="28"/>
      <c r="GUB48" s="28"/>
      <c r="GUC48" s="26"/>
      <c r="GUD48" s="26"/>
      <c r="GUI48" s="27"/>
      <c r="GUJ48" s="28"/>
      <c r="GUK48" s="28"/>
      <c r="GUL48" s="28"/>
      <c r="GUM48" s="28"/>
      <c r="GUN48" s="26"/>
      <c r="GUO48" s="26"/>
      <c r="GUT48" s="27"/>
      <c r="GUU48" s="28"/>
      <c r="GUV48" s="28"/>
      <c r="GUW48" s="28"/>
      <c r="GUX48" s="28"/>
      <c r="GUY48" s="26"/>
      <c r="GUZ48" s="26"/>
      <c r="GVE48" s="27"/>
      <c r="GVF48" s="28"/>
      <c r="GVG48" s="28"/>
      <c r="GVH48" s="28"/>
      <c r="GVI48" s="28"/>
      <c r="GVJ48" s="26"/>
      <c r="GVK48" s="26"/>
      <c r="GVP48" s="27"/>
      <c r="GVQ48" s="28"/>
      <c r="GVR48" s="28"/>
      <c r="GVS48" s="28"/>
      <c r="GVT48" s="28"/>
      <c r="GVU48" s="26"/>
      <c r="GVV48" s="26"/>
      <c r="GWA48" s="27"/>
      <c r="GWB48" s="28"/>
      <c r="GWC48" s="28"/>
      <c r="GWD48" s="28"/>
      <c r="GWE48" s="28"/>
      <c r="GWF48" s="26"/>
      <c r="GWG48" s="26"/>
      <c r="GWL48" s="27"/>
      <c r="GWM48" s="28"/>
      <c r="GWN48" s="28"/>
      <c r="GWO48" s="28"/>
      <c r="GWP48" s="28"/>
      <c r="GWQ48" s="26"/>
      <c r="GWR48" s="26"/>
      <c r="GWW48" s="27"/>
      <c r="GWX48" s="28"/>
      <c r="GWY48" s="28"/>
      <c r="GWZ48" s="28"/>
      <c r="GXA48" s="28"/>
      <c r="GXB48" s="26"/>
      <c r="GXC48" s="26"/>
      <c r="GXH48" s="27"/>
      <c r="GXI48" s="28"/>
      <c r="GXJ48" s="28"/>
      <c r="GXK48" s="28"/>
      <c r="GXL48" s="28"/>
      <c r="GXM48" s="26"/>
      <c r="GXN48" s="26"/>
      <c r="GXS48" s="27"/>
      <c r="GXT48" s="28"/>
      <c r="GXU48" s="28"/>
      <c r="GXV48" s="28"/>
      <c r="GXW48" s="28"/>
      <c r="GXX48" s="26"/>
      <c r="GXY48" s="26"/>
      <c r="GYD48" s="27"/>
      <c r="GYE48" s="28"/>
      <c r="GYF48" s="28"/>
      <c r="GYG48" s="28"/>
      <c r="GYH48" s="28"/>
      <c r="GYI48" s="26"/>
      <c r="GYJ48" s="26"/>
      <c r="GYO48" s="27"/>
      <c r="GYP48" s="28"/>
      <c r="GYQ48" s="28"/>
      <c r="GYR48" s="28"/>
      <c r="GYS48" s="28"/>
      <c r="GYT48" s="26"/>
      <c r="GYU48" s="26"/>
      <c r="GYZ48" s="27"/>
      <c r="GZA48" s="28"/>
      <c r="GZB48" s="28"/>
      <c r="GZC48" s="28"/>
      <c r="GZD48" s="28"/>
      <c r="GZE48" s="26"/>
      <c r="GZF48" s="26"/>
      <c r="GZK48" s="27"/>
      <c r="GZL48" s="28"/>
      <c r="GZM48" s="28"/>
      <c r="GZN48" s="28"/>
      <c r="GZO48" s="28"/>
      <c r="GZP48" s="26"/>
      <c r="GZQ48" s="26"/>
      <c r="GZV48" s="27"/>
      <c r="GZW48" s="28"/>
      <c r="GZX48" s="28"/>
      <c r="GZY48" s="28"/>
      <c r="GZZ48" s="28"/>
      <c r="HAA48" s="26"/>
      <c r="HAB48" s="26"/>
      <c r="HAG48" s="27"/>
      <c r="HAH48" s="28"/>
      <c r="HAI48" s="28"/>
      <c r="HAJ48" s="28"/>
      <c r="HAK48" s="28"/>
      <c r="HAL48" s="26"/>
      <c r="HAM48" s="26"/>
      <c r="HAR48" s="27"/>
      <c r="HAS48" s="28"/>
      <c r="HAT48" s="28"/>
      <c r="HAU48" s="28"/>
      <c r="HAV48" s="28"/>
      <c r="HAW48" s="26"/>
      <c r="HAX48" s="26"/>
      <c r="HBC48" s="27"/>
      <c r="HBD48" s="28"/>
      <c r="HBE48" s="28"/>
      <c r="HBF48" s="28"/>
      <c r="HBG48" s="28"/>
      <c r="HBH48" s="26"/>
      <c r="HBI48" s="26"/>
      <c r="HBN48" s="27"/>
      <c r="HBO48" s="28"/>
      <c r="HBP48" s="28"/>
      <c r="HBQ48" s="28"/>
      <c r="HBR48" s="28"/>
      <c r="HBS48" s="26"/>
      <c r="HBT48" s="26"/>
      <c r="HBY48" s="27"/>
      <c r="HBZ48" s="28"/>
      <c r="HCA48" s="28"/>
      <c r="HCB48" s="28"/>
      <c r="HCC48" s="28"/>
      <c r="HCD48" s="26"/>
      <c r="HCE48" s="26"/>
      <c r="HCJ48" s="27"/>
      <c r="HCK48" s="28"/>
      <c r="HCL48" s="28"/>
      <c r="HCM48" s="28"/>
      <c r="HCN48" s="28"/>
      <c r="HCO48" s="26"/>
      <c r="HCP48" s="26"/>
      <c r="HCU48" s="27"/>
      <c r="HCV48" s="28"/>
      <c r="HCW48" s="28"/>
      <c r="HCX48" s="28"/>
      <c r="HCY48" s="28"/>
      <c r="HCZ48" s="26"/>
      <c r="HDA48" s="26"/>
      <c r="HDF48" s="27"/>
      <c r="HDG48" s="28"/>
      <c r="HDH48" s="28"/>
      <c r="HDI48" s="28"/>
      <c r="HDJ48" s="28"/>
      <c r="HDK48" s="26"/>
      <c r="HDL48" s="26"/>
      <c r="HDQ48" s="27"/>
      <c r="HDR48" s="28"/>
      <c r="HDS48" s="28"/>
      <c r="HDT48" s="28"/>
      <c r="HDU48" s="28"/>
      <c r="HDV48" s="26"/>
      <c r="HDW48" s="26"/>
      <c r="HEB48" s="27"/>
      <c r="HEC48" s="28"/>
      <c r="HED48" s="28"/>
      <c r="HEE48" s="28"/>
      <c r="HEF48" s="28"/>
      <c r="HEG48" s="26"/>
      <c r="HEH48" s="26"/>
      <c r="HEM48" s="27"/>
      <c r="HEN48" s="28"/>
      <c r="HEO48" s="28"/>
      <c r="HEP48" s="28"/>
      <c r="HEQ48" s="28"/>
      <c r="HER48" s="26"/>
      <c r="HES48" s="26"/>
      <c r="HEX48" s="27"/>
      <c r="HEY48" s="28"/>
      <c r="HEZ48" s="28"/>
      <c r="HFA48" s="28"/>
      <c r="HFB48" s="28"/>
      <c r="HFC48" s="26"/>
      <c r="HFD48" s="26"/>
      <c r="HFI48" s="27"/>
      <c r="HFJ48" s="28"/>
      <c r="HFK48" s="28"/>
      <c r="HFL48" s="28"/>
      <c r="HFM48" s="28"/>
      <c r="HFN48" s="26"/>
      <c r="HFO48" s="26"/>
      <c r="HFT48" s="27"/>
      <c r="HFU48" s="28"/>
      <c r="HFV48" s="28"/>
      <c r="HFW48" s="28"/>
      <c r="HFX48" s="28"/>
      <c r="HFY48" s="26"/>
      <c r="HFZ48" s="26"/>
      <c r="HGE48" s="27"/>
      <c r="HGF48" s="28"/>
      <c r="HGG48" s="28"/>
      <c r="HGH48" s="28"/>
      <c r="HGI48" s="28"/>
      <c r="HGJ48" s="26"/>
      <c r="HGK48" s="26"/>
      <c r="HGP48" s="27"/>
      <c r="HGQ48" s="28"/>
      <c r="HGR48" s="28"/>
      <c r="HGS48" s="28"/>
      <c r="HGT48" s="28"/>
      <c r="HGU48" s="26"/>
      <c r="HGV48" s="26"/>
      <c r="HHA48" s="27"/>
      <c r="HHB48" s="28"/>
      <c r="HHC48" s="28"/>
      <c r="HHD48" s="28"/>
      <c r="HHE48" s="28"/>
      <c r="HHF48" s="26"/>
      <c r="HHG48" s="26"/>
      <c r="HHL48" s="27"/>
      <c r="HHM48" s="28"/>
      <c r="HHN48" s="28"/>
      <c r="HHO48" s="28"/>
      <c r="HHP48" s="28"/>
      <c r="HHQ48" s="26"/>
      <c r="HHR48" s="26"/>
      <c r="HHW48" s="27"/>
      <c r="HHX48" s="28"/>
      <c r="HHY48" s="28"/>
      <c r="HHZ48" s="28"/>
      <c r="HIA48" s="28"/>
      <c r="HIB48" s="26"/>
      <c r="HIC48" s="26"/>
      <c r="HIH48" s="27"/>
      <c r="HII48" s="28"/>
      <c r="HIJ48" s="28"/>
      <c r="HIK48" s="28"/>
      <c r="HIL48" s="28"/>
      <c r="HIM48" s="26"/>
      <c r="HIN48" s="26"/>
      <c r="HIS48" s="27"/>
      <c r="HIT48" s="28"/>
      <c r="HIU48" s="28"/>
      <c r="HIV48" s="28"/>
      <c r="HIW48" s="28"/>
      <c r="HIX48" s="26"/>
      <c r="HIY48" s="26"/>
      <c r="HJD48" s="27"/>
      <c r="HJE48" s="28"/>
      <c r="HJF48" s="28"/>
      <c r="HJG48" s="28"/>
      <c r="HJH48" s="28"/>
      <c r="HJI48" s="26"/>
      <c r="HJJ48" s="26"/>
      <c r="HJO48" s="27"/>
      <c r="HJP48" s="28"/>
      <c r="HJQ48" s="28"/>
      <c r="HJR48" s="28"/>
      <c r="HJS48" s="28"/>
      <c r="HJT48" s="26"/>
      <c r="HJU48" s="26"/>
      <c r="HJZ48" s="27"/>
      <c r="HKA48" s="28"/>
      <c r="HKB48" s="28"/>
      <c r="HKC48" s="28"/>
      <c r="HKD48" s="28"/>
      <c r="HKE48" s="26"/>
      <c r="HKF48" s="26"/>
      <c r="HKK48" s="27"/>
      <c r="HKL48" s="28"/>
      <c r="HKM48" s="28"/>
      <c r="HKN48" s="28"/>
      <c r="HKO48" s="28"/>
      <c r="HKP48" s="26"/>
      <c r="HKQ48" s="26"/>
      <c r="HKV48" s="27"/>
      <c r="HKW48" s="28"/>
      <c r="HKX48" s="28"/>
      <c r="HKY48" s="28"/>
      <c r="HKZ48" s="28"/>
      <c r="HLA48" s="26"/>
      <c r="HLB48" s="26"/>
      <c r="HLG48" s="27"/>
      <c r="HLH48" s="28"/>
      <c r="HLI48" s="28"/>
      <c r="HLJ48" s="28"/>
      <c r="HLK48" s="28"/>
      <c r="HLL48" s="26"/>
      <c r="HLM48" s="26"/>
      <c r="HLR48" s="27"/>
      <c r="HLS48" s="28"/>
      <c r="HLT48" s="28"/>
      <c r="HLU48" s="28"/>
      <c r="HLV48" s="28"/>
      <c r="HLW48" s="26"/>
      <c r="HLX48" s="26"/>
      <c r="HMC48" s="27"/>
      <c r="HMD48" s="28"/>
      <c r="HME48" s="28"/>
      <c r="HMF48" s="28"/>
      <c r="HMG48" s="28"/>
      <c r="HMH48" s="26"/>
      <c r="HMI48" s="26"/>
      <c r="HMN48" s="27"/>
      <c r="HMO48" s="28"/>
      <c r="HMP48" s="28"/>
      <c r="HMQ48" s="28"/>
      <c r="HMR48" s="28"/>
      <c r="HMS48" s="26"/>
      <c r="HMT48" s="26"/>
      <c r="HMY48" s="27"/>
      <c r="HMZ48" s="28"/>
      <c r="HNA48" s="28"/>
      <c r="HNB48" s="28"/>
      <c r="HNC48" s="28"/>
      <c r="HND48" s="26"/>
      <c r="HNE48" s="26"/>
      <c r="HNJ48" s="27"/>
      <c r="HNK48" s="28"/>
      <c r="HNL48" s="28"/>
      <c r="HNM48" s="28"/>
      <c r="HNN48" s="28"/>
      <c r="HNO48" s="26"/>
      <c r="HNP48" s="26"/>
      <c r="HNU48" s="27"/>
      <c r="HNV48" s="28"/>
      <c r="HNW48" s="28"/>
      <c r="HNX48" s="28"/>
      <c r="HNY48" s="28"/>
      <c r="HNZ48" s="26"/>
      <c r="HOA48" s="26"/>
      <c r="HOF48" s="27"/>
      <c r="HOG48" s="28"/>
      <c r="HOH48" s="28"/>
      <c r="HOI48" s="28"/>
      <c r="HOJ48" s="28"/>
      <c r="HOK48" s="26"/>
      <c r="HOL48" s="26"/>
      <c r="HOQ48" s="27"/>
      <c r="HOR48" s="28"/>
      <c r="HOS48" s="28"/>
      <c r="HOT48" s="28"/>
      <c r="HOU48" s="28"/>
      <c r="HOV48" s="26"/>
      <c r="HOW48" s="26"/>
      <c r="HPB48" s="27"/>
      <c r="HPC48" s="28"/>
      <c r="HPD48" s="28"/>
      <c r="HPE48" s="28"/>
      <c r="HPF48" s="28"/>
      <c r="HPG48" s="26"/>
      <c r="HPH48" s="26"/>
      <c r="HPM48" s="27"/>
      <c r="HPN48" s="28"/>
      <c r="HPO48" s="28"/>
      <c r="HPP48" s="28"/>
      <c r="HPQ48" s="28"/>
      <c r="HPR48" s="26"/>
      <c r="HPS48" s="26"/>
      <c r="HPX48" s="27"/>
      <c r="HPY48" s="28"/>
      <c r="HPZ48" s="28"/>
      <c r="HQA48" s="28"/>
      <c r="HQB48" s="28"/>
      <c r="HQC48" s="26"/>
      <c r="HQD48" s="26"/>
      <c r="HQI48" s="27"/>
      <c r="HQJ48" s="28"/>
      <c r="HQK48" s="28"/>
      <c r="HQL48" s="28"/>
      <c r="HQM48" s="28"/>
      <c r="HQN48" s="26"/>
      <c r="HQO48" s="26"/>
      <c r="HQT48" s="27"/>
      <c r="HQU48" s="28"/>
      <c r="HQV48" s="28"/>
      <c r="HQW48" s="28"/>
      <c r="HQX48" s="28"/>
      <c r="HQY48" s="26"/>
      <c r="HQZ48" s="26"/>
      <c r="HRE48" s="27"/>
      <c r="HRF48" s="28"/>
      <c r="HRG48" s="28"/>
      <c r="HRH48" s="28"/>
      <c r="HRI48" s="28"/>
      <c r="HRJ48" s="26"/>
      <c r="HRK48" s="26"/>
      <c r="HRP48" s="27"/>
      <c r="HRQ48" s="28"/>
      <c r="HRR48" s="28"/>
      <c r="HRS48" s="28"/>
      <c r="HRT48" s="28"/>
      <c r="HRU48" s="26"/>
      <c r="HRV48" s="26"/>
      <c r="HSA48" s="27"/>
      <c r="HSB48" s="28"/>
      <c r="HSC48" s="28"/>
      <c r="HSD48" s="28"/>
      <c r="HSE48" s="28"/>
      <c r="HSF48" s="26"/>
      <c r="HSG48" s="26"/>
      <c r="HSL48" s="27"/>
      <c r="HSM48" s="28"/>
      <c r="HSN48" s="28"/>
      <c r="HSO48" s="28"/>
      <c r="HSP48" s="28"/>
      <c r="HSQ48" s="26"/>
      <c r="HSR48" s="26"/>
      <c r="HSW48" s="27"/>
      <c r="HSX48" s="28"/>
      <c r="HSY48" s="28"/>
      <c r="HSZ48" s="28"/>
      <c r="HTA48" s="28"/>
      <c r="HTB48" s="26"/>
      <c r="HTC48" s="26"/>
      <c r="HTH48" s="27"/>
      <c r="HTI48" s="28"/>
      <c r="HTJ48" s="28"/>
      <c r="HTK48" s="28"/>
      <c r="HTL48" s="28"/>
      <c r="HTM48" s="26"/>
      <c r="HTN48" s="26"/>
      <c r="HTS48" s="27"/>
      <c r="HTT48" s="28"/>
      <c r="HTU48" s="28"/>
      <c r="HTV48" s="28"/>
      <c r="HTW48" s="28"/>
      <c r="HTX48" s="26"/>
      <c r="HTY48" s="26"/>
      <c r="HUD48" s="27"/>
      <c r="HUE48" s="28"/>
      <c r="HUF48" s="28"/>
      <c r="HUG48" s="28"/>
      <c r="HUH48" s="28"/>
      <c r="HUI48" s="26"/>
      <c r="HUJ48" s="26"/>
      <c r="HUO48" s="27"/>
      <c r="HUP48" s="28"/>
      <c r="HUQ48" s="28"/>
      <c r="HUR48" s="28"/>
      <c r="HUS48" s="28"/>
      <c r="HUT48" s="26"/>
      <c r="HUU48" s="26"/>
      <c r="HUZ48" s="27"/>
      <c r="HVA48" s="28"/>
      <c r="HVB48" s="28"/>
      <c r="HVC48" s="28"/>
      <c r="HVD48" s="28"/>
      <c r="HVE48" s="26"/>
      <c r="HVF48" s="26"/>
      <c r="HVK48" s="27"/>
      <c r="HVL48" s="28"/>
      <c r="HVM48" s="28"/>
      <c r="HVN48" s="28"/>
      <c r="HVO48" s="28"/>
      <c r="HVP48" s="26"/>
      <c r="HVQ48" s="26"/>
      <c r="HVV48" s="27"/>
      <c r="HVW48" s="28"/>
      <c r="HVX48" s="28"/>
      <c r="HVY48" s="28"/>
      <c r="HVZ48" s="28"/>
      <c r="HWA48" s="26"/>
      <c r="HWB48" s="26"/>
      <c r="HWG48" s="27"/>
      <c r="HWH48" s="28"/>
      <c r="HWI48" s="28"/>
      <c r="HWJ48" s="28"/>
      <c r="HWK48" s="28"/>
      <c r="HWL48" s="26"/>
      <c r="HWM48" s="26"/>
      <c r="HWR48" s="27"/>
      <c r="HWS48" s="28"/>
      <c r="HWT48" s="28"/>
      <c r="HWU48" s="28"/>
      <c r="HWV48" s="28"/>
      <c r="HWW48" s="26"/>
      <c r="HWX48" s="26"/>
      <c r="HXC48" s="27"/>
      <c r="HXD48" s="28"/>
      <c r="HXE48" s="28"/>
      <c r="HXF48" s="28"/>
      <c r="HXG48" s="28"/>
      <c r="HXH48" s="26"/>
      <c r="HXI48" s="26"/>
      <c r="HXN48" s="27"/>
      <c r="HXO48" s="28"/>
      <c r="HXP48" s="28"/>
      <c r="HXQ48" s="28"/>
      <c r="HXR48" s="28"/>
      <c r="HXS48" s="26"/>
      <c r="HXT48" s="26"/>
      <c r="HXY48" s="27"/>
      <c r="HXZ48" s="28"/>
      <c r="HYA48" s="28"/>
      <c r="HYB48" s="28"/>
      <c r="HYC48" s="28"/>
      <c r="HYD48" s="26"/>
      <c r="HYE48" s="26"/>
      <c r="HYJ48" s="27"/>
      <c r="HYK48" s="28"/>
      <c r="HYL48" s="28"/>
      <c r="HYM48" s="28"/>
      <c r="HYN48" s="28"/>
      <c r="HYO48" s="26"/>
      <c r="HYP48" s="26"/>
      <c r="HYU48" s="27"/>
      <c r="HYV48" s="28"/>
      <c r="HYW48" s="28"/>
      <c r="HYX48" s="28"/>
      <c r="HYY48" s="28"/>
      <c r="HYZ48" s="26"/>
      <c r="HZA48" s="26"/>
      <c r="HZF48" s="27"/>
      <c r="HZG48" s="28"/>
      <c r="HZH48" s="28"/>
      <c r="HZI48" s="28"/>
      <c r="HZJ48" s="28"/>
      <c r="HZK48" s="26"/>
      <c r="HZL48" s="26"/>
      <c r="HZQ48" s="27"/>
      <c r="HZR48" s="28"/>
      <c r="HZS48" s="28"/>
      <c r="HZT48" s="28"/>
      <c r="HZU48" s="28"/>
      <c r="HZV48" s="26"/>
      <c r="HZW48" s="26"/>
      <c r="IAB48" s="27"/>
      <c r="IAC48" s="28"/>
      <c r="IAD48" s="28"/>
      <c r="IAE48" s="28"/>
      <c r="IAF48" s="28"/>
      <c r="IAG48" s="26"/>
      <c r="IAH48" s="26"/>
      <c r="IAM48" s="27"/>
      <c r="IAN48" s="28"/>
      <c r="IAO48" s="28"/>
      <c r="IAP48" s="28"/>
      <c r="IAQ48" s="28"/>
      <c r="IAR48" s="26"/>
      <c r="IAS48" s="26"/>
      <c r="IAX48" s="27"/>
      <c r="IAY48" s="28"/>
      <c r="IAZ48" s="28"/>
      <c r="IBA48" s="28"/>
      <c r="IBB48" s="28"/>
      <c r="IBC48" s="26"/>
      <c r="IBD48" s="26"/>
      <c r="IBI48" s="27"/>
      <c r="IBJ48" s="28"/>
      <c r="IBK48" s="28"/>
      <c r="IBL48" s="28"/>
      <c r="IBM48" s="28"/>
      <c r="IBN48" s="26"/>
      <c r="IBO48" s="26"/>
      <c r="IBT48" s="27"/>
      <c r="IBU48" s="28"/>
      <c r="IBV48" s="28"/>
      <c r="IBW48" s="28"/>
      <c r="IBX48" s="28"/>
      <c r="IBY48" s="26"/>
      <c r="IBZ48" s="26"/>
      <c r="ICE48" s="27"/>
      <c r="ICF48" s="28"/>
      <c r="ICG48" s="28"/>
      <c r="ICH48" s="28"/>
      <c r="ICI48" s="28"/>
      <c r="ICJ48" s="26"/>
      <c r="ICK48" s="26"/>
      <c r="ICP48" s="27"/>
      <c r="ICQ48" s="28"/>
      <c r="ICR48" s="28"/>
      <c r="ICS48" s="28"/>
      <c r="ICT48" s="28"/>
      <c r="ICU48" s="26"/>
      <c r="ICV48" s="26"/>
      <c r="IDA48" s="27"/>
      <c r="IDB48" s="28"/>
      <c r="IDC48" s="28"/>
      <c r="IDD48" s="28"/>
      <c r="IDE48" s="28"/>
      <c r="IDF48" s="26"/>
      <c r="IDG48" s="26"/>
      <c r="IDL48" s="27"/>
      <c r="IDM48" s="28"/>
      <c r="IDN48" s="28"/>
      <c r="IDO48" s="28"/>
      <c r="IDP48" s="28"/>
      <c r="IDQ48" s="26"/>
      <c r="IDR48" s="26"/>
      <c r="IDW48" s="27"/>
      <c r="IDX48" s="28"/>
      <c r="IDY48" s="28"/>
      <c r="IDZ48" s="28"/>
      <c r="IEA48" s="28"/>
      <c r="IEB48" s="26"/>
      <c r="IEC48" s="26"/>
      <c r="IEH48" s="27"/>
      <c r="IEI48" s="28"/>
      <c r="IEJ48" s="28"/>
      <c r="IEK48" s="28"/>
      <c r="IEL48" s="28"/>
      <c r="IEM48" s="26"/>
      <c r="IEN48" s="26"/>
      <c r="IES48" s="27"/>
      <c r="IET48" s="28"/>
      <c r="IEU48" s="28"/>
      <c r="IEV48" s="28"/>
      <c r="IEW48" s="28"/>
      <c r="IEX48" s="26"/>
      <c r="IEY48" s="26"/>
      <c r="IFD48" s="27"/>
      <c r="IFE48" s="28"/>
      <c r="IFF48" s="28"/>
      <c r="IFG48" s="28"/>
      <c r="IFH48" s="28"/>
      <c r="IFI48" s="26"/>
      <c r="IFJ48" s="26"/>
      <c r="IFO48" s="27"/>
      <c r="IFP48" s="28"/>
      <c r="IFQ48" s="28"/>
      <c r="IFR48" s="28"/>
      <c r="IFS48" s="28"/>
      <c r="IFT48" s="26"/>
      <c r="IFU48" s="26"/>
      <c r="IFZ48" s="27"/>
      <c r="IGA48" s="28"/>
      <c r="IGB48" s="28"/>
      <c r="IGC48" s="28"/>
      <c r="IGD48" s="28"/>
      <c r="IGE48" s="26"/>
      <c r="IGF48" s="26"/>
      <c r="IGK48" s="27"/>
      <c r="IGL48" s="28"/>
      <c r="IGM48" s="28"/>
      <c r="IGN48" s="28"/>
      <c r="IGO48" s="28"/>
      <c r="IGP48" s="26"/>
      <c r="IGQ48" s="26"/>
      <c r="IGV48" s="27"/>
      <c r="IGW48" s="28"/>
      <c r="IGX48" s="28"/>
      <c r="IGY48" s="28"/>
      <c r="IGZ48" s="28"/>
      <c r="IHA48" s="26"/>
      <c r="IHB48" s="26"/>
      <c r="IHG48" s="27"/>
      <c r="IHH48" s="28"/>
      <c r="IHI48" s="28"/>
      <c r="IHJ48" s="28"/>
      <c r="IHK48" s="28"/>
      <c r="IHL48" s="26"/>
      <c r="IHM48" s="26"/>
      <c r="IHR48" s="27"/>
      <c r="IHS48" s="28"/>
      <c r="IHT48" s="28"/>
      <c r="IHU48" s="28"/>
      <c r="IHV48" s="28"/>
      <c r="IHW48" s="26"/>
      <c r="IHX48" s="26"/>
      <c r="IIC48" s="27"/>
      <c r="IID48" s="28"/>
      <c r="IIE48" s="28"/>
      <c r="IIF48" s="28"/>
      <c r="IIG48" s="28"/>
      <c r="IIH48" s="26"/>
      <c r="III48" s="26"/>
      <c r="IIN48" s="27"/>
      <c r="IIO48" s="28"/>
      <c r="IIP48" s="28"/>
      <c r="IIQ48" s="28"/>
      <c r="IIR48" s="28"/>
      <c r="IIS48" s="26"/>
      <c r="IIT48" s="26"/>
      <c r="IIY48" s="27"/>
      <c r="IIZ48" s="28"/>
      <c r="IJA48" s="28"/>
      <c r="IJB48" s="28"/>
      <c r="IJC48" s="28"/>
      <c r="IJD48" s="26"/>
      <c r="IJE48" s="26"/>
      <c r="IJJ48" s="27"/>
      <c r="IJK48" s="28"/>
      <c r="IJL48" s="28"/>
      <c r="IJM48" s="28"/>
      <c r="IJN48" s="28"/>
      <c r="IJO48" s="26"/>
      <c r="IJP48" s="26"/>
      <c r="IJU48" s="27"/>
      <c r="IJV48" s="28"/>
      <c r="IJW48" s="28"/>
      <c r="IJX48" s="28"/>
      <c r="IJY48" s="28"/>
      <c r="IJZ48" s="26"/>
      <c r="IKA48" s="26"/>
      <c r="IKF48" s="27"/>
      <c r="IKG48" s="28"/>
      <c r="IKH48" s="28"/>
      <c r="IKI48" s="28"/>
      <c r="IKJ48" s="28"/>
      <c r="IKK48" s="26"/>
      <c r="IKL48" s="26"/>
      <c r="IKQ48" s="27"/>
      <c r="IKR48" s="28"/>
      <c r="IKS48" s="28"/>
      <c r="IKT48" s="28"/>
      <c r="IKU48" s="28"/>
      <c r="IKV48" s="26"/>
      <c r="IKW48" s="26"/>
      <c r="ILB48" s="27"/>
      <c r="ILC48" s="28"/>
      <c r="ILD48" s="28"/>
      <c r="ILE48" s="28"/>
      <c r="ILF48" s="28"/>
      <c r="ILG48" s="26"/>
      <c r="ILH48" s="26"/>
      <c r="ILM48" s="27"/>
      <c r="ILN48" s="28"/>
      <c r="ILO48" s="28"/>
      <c r="ILP48" s="28"/>
      <c r="ILQ48" s="28"/>
      <c r="ILR48" s="26"/>
      <c r="ILS48" s="26"/>
      <c r="ILX48" s="27"/>
      <c r="ILY48" s="28"/>
      <c r="ILZ48" s="28"/>
      <c r="IMA48" s="28"/>
      <c r="IMB48" s="28"/>
      <c r="IMC48" s="26"/>
      <c r="IMD48" s="26"/>
      <c r="IMI48" s="27"/>
      <c r="IMJ48" s="28"/>
      <c r="IMK48" s="28"/>
      <c r="IML48" s="28"/>
      <c r="IMM48" s="28"/>
      <c r="IMN48" s="26"/>
      <c r="IMO48" s="26"/>
      <c r="IMT48" s="27"/>
      <c r="IMU48" s="28"/>
      <c r="IMV48" s="28"/>
      <c r="IMW48" s="28"/>
      <c r="IMX48" s="28"/>
      <c r="IMY48" s="26"/>
      <c r="IMZ48" s="26"/>
      <c r="INE48" s="27"/>
      <c r="INF48" s="28"/>
      <c r="ING48" s="28"/>
      <c r="INH48" s="28"/>
      <c r="INI48" s="28"/>
      <c r="INJ48" s="26"/>
      <c r="INK48" s="26"/>
      <c r="INP48" s="27"/>
      <c r="INQ48" s="28"/>
      <c r="INR48" s="28"/>
      <c r="INS48" s="28"/>
      <c r="INT48" s="28"/>
      <c r="INU48" s="26"/>
      <c r="INV48" s="26"/>
      <c r="IOA48" s="27"/>
      <c r="IOB48" s="28"/>
      <c r="IOC48" s="28"/>
      <c r="IOD48" s="28"/>
      <c r="IOE48" s="28"/>
      <c r="IOF48" s="26"/>
      <c r="IOG48" s="26"/>
      <c r="IOL48" s="27"/>
      <c r="IOM48" s="28"/>
      <c r="ION48" s="28"/>
      <c r="IOO48" s="28"/>
      <c r="IOP48" s="28"/>
      <c r="IOQ48" s="26"/>
      <c r="IOR48" s="26"/>
      <c r="IOW48" s="27"/>
      <c r="IOX48" s="28"/>
      <c r="IOY48" s="28"/>
      <c r="IOZ48" s="28"/>
      <c r="IPA48" s="28"/>
      <c r="IPB48" s="26"/>
      <c r="IPC48" s="26"/>
      <c r="IPH48" s="27"/>
      <c r="IPI48" s="28"/>
      <c r="IPJ48" s="28"/>
      <c r="IPK48" s="28"/>
      <c r="IPL48" s="28"/>
      <c r="IPM48" s="26"/>
      <c r="IPN48" s="26"/>
      <c r="IPS48" s="27"/>
      <c r="IPT48" s="28"/>
      <c r="IPU48" s="28"/>
      <c r="IPV48" s="28"/>
      <c r="IPW48" s="28"/>
      <c r="IPX48" s="26"/>
      <c r="IPY48" s="26"/>
      <c r="IQD48" s="27"/>
      <c r="IQE48" s="28"/>
      <c r="IQF48" s="28"/>
      <c r="IQG48" s="28"/>
      <c r="IQH48" s="28"/>
      <c r="IQI48" s="26"/>
      <c r="IQJ48" s="26"/>
      <c r="IQO48" s="27"/>
      <c r="IQP48" s="28"/>
      <c r="IQQ48" s="28"/>
      <c r="IQR48" s="28"/>
      <c r="IQS48" s="28"/>
      <c r="IQT48" s="26"/>
      <c r="IQU48" s="26"/>
      <c r="IQZ48" s="27"/>
      <c r="IRA48" s="28"/>
      <c r="IRB48" s="28"/>
      <c r="IRC48" s="28"/>
      <c r="IRD48" s="28"/>
      <c r="IRE48" s="26"/>
      <c r="IRF48" s="26"/>
      <c r="IRK48" s="27"/>
      <c r="IRL48" s="28"/>
      <c r="IRM48" s="28"/>
      <c r="IRN48" s="28"/>
      <c r="IRO48" s="28"/>
      <c r="IRP48" s="26"/>
      <c r="IRQ48" s="26"/>
      <c r="IRV48" s="27"/>
      <c r="IRW48" s="28"/>
      <c r="IRX48" s="28"/>
      <c r="IRY48" s="28"/>
      <c r="IRZ48" s="28"/>
      <c r="ISA48" s="26"/>
      <c r="ISB48" s="26"/>
      <c r="ISG48" s="27"/>
      <c r="ISH48" s="28"/>
      <c r="ISI48" s="28"/>
      <c r="ISJ48" s="28"/>
      <c r="ISK48" s="28"/>
      <c r="ISL48" s="26"/>
      <c r="ISM48" s="26"/>
      <c r="ISR48" s="27"/>
      <c r="ISS48" s="28"/>
      <c r="IST48" s="28"/>
      <c r="ISU48" s="28"/>
      <c r="ISV48" s="28"/>
      <c r="ISW48" s="26"/>
      <c r="ISX48" s="26"/>
      <c r="ITC48" s="27"/>
      <c r="ITD48" s="28"/>
      <c r="ITE48" s="28"/>
      <c r="ITF48" s="28"/>
      <c r="ITG48" s="28"/>
      <c r="ITH48" s="26"/>
      <c r="ITI48" s="26"/>
      <c r="ITN48" s="27"/>
      <c r="ITO48" s="28"/>
      <c r="ITP48" s="28"/>
      <c r="ITQ48" s="28"/>
      <c r="ITR48" s="28"/>
      <c r="ITS48" s="26"/>
      <c r="ITT48" s="26"/>
      <c r="ITY48" s="27"/>
      <c r="ITZ48" s="28"/>
      <c r="IUA48" s="28"/>
      <c r="IUB48" s="28"/>
      <c r="IUC48" s="28"/>
      <c r="IUD48" s="26"/>
      <c r="IUE48" s="26"/>
      <c r="IUJ48" s="27"/>
      <c r="IUK48" s="28"/>
      <c r="IUL48" s="28"/>
      <c r="IUM48" s="28"/>
      <c r="IUN48" s="28"/>
      <c r="IUO48" s="26"/>
      <c r="IUP48" s="26"/>
      <c r="IUU48" s="27"/>
      <c r="IUV48" s="28"/>
      <c r="IUW48" s="28"/>
      <c r="IUX48" s="28"/>
      <c r="IUY48" s="28"/>
      <c r="IUZ48" s="26"/>
      <c r="IVA48" s="26"/>
      <c r="IVF48" s="27"/>
      <c r="IVG48" s="28"/>
      <c r="IVH48" s="28"/>
      <c r="IVI48" s="28"/>
      <c r="IVJ48" s="28"/>
      <c r="IVK48" s="26"/>
      <c r="IVL48" s="26"/>
      <c r="IVQ48" s="27"/>
      <c r="IVR48" s="28"/>
      <c r="IVS48" s="28"/>
      <c r="IVT48" s="28"/>
      <c r="IVU48" s="28"/>
      <c r="IVV48" s="26"/>
      <c r="IVW48" s="26"/>
      <c r="IWB48" s="27"/>
      <c r="IWC48" s="28"/>
      <c r="IWD48" s="28"/>
      <c r="IWE48" s="28"/>
      <c r="IWF48" s="28"/>
      <c r="IWG48" s="26"/>
      <c r="IWH48" s="26"/>
      <c r="IWM48" s="27"/>
      <c r="IWN48" s="28"/>
      <c r="IWO48" s="28"/>
      <c r="IWP48" s="28"/>
      <c r="IWQ48" s="28"/>
      <c r="IWR48" s="26"/>
      <c r="IWS48" s="26"/>
      <c r="IWX48" s="27"/>
      <c r="IWY48" s="28"/>
      <c r="IWZ48" s="28"/>
      <c r="IXA48" s="28"/>
      <c r="IXB48" s="28"/>
      <c r="IXC48" s="26"/>
      <c r="IXD48" s="26"/>
      <c r="IXI48" s="27"/>
      <c r="IXJ48" s="28"/>
      <c r="IXK48" s="28"/>
      <c r="IXL48" s="28"/>
      <c r="IXM48" s="28"/>
      <c r="IXN48" s="26"/>
      <c r="IXO48" s="26"/>
      <c r="IXT48" s="27"/>
      <c r="IXU48" s="28"/>
      <c r="IXV48" s="28"/>
      <c r="IXW48" s="28"/>
      <c r="IXX48" s="28"/>
      <c r="IXY48" s="26"/>
      <c r="IXZ48" s="26"/>
      <c r="IYE48" s="27"/>
      <c r="IYF48" s="28"/>
      <c r="IYG48" s="28"/>
      <c r="IYH48" s="28"/>
      <c r="IYI48" s="28"/>
      <c r="IYJ48" s="26"/>
      <c r="IYK48" s="26"/>
      <c r="IYP48" s="27"/>
      <c r="IYQ48" s="28"/>
      <c r="IYR48" s="28"/>
      <c r="IYS48" s="28"/>
      <c r="IYT48" s="28"/>
      <c r="IYU48" s="26"/>
      <c r="IYV48" s="26"/>
      <c r="IZA48" s="27"/>
      <c r="IZB48" s="28"/>
      <c r="IZC48" s="28"/>
      <c r="IZD48" s="28"/>
      <c r="IZE48" s="28"/>
      <c r="IZF48" s="26"/>
      <c r="IZG48" s="26"/>
      <c r="IZL48" s="27"/>
      <c r="IZM48" s="28"/>
      <c r="IZN48" s="28"/>
      <c r="IZO48" s="28"/>
      <c r="IZP48" s="28"/>
      <c r="IZQ48" s="26"/>
      <c r="IZR48" s="26"/>
      <c r="IZW48" s="27"/>
      <c r="IZX48" s="28"/>
      <c r="IZY48" s="28"/>
      <c r="IZZ48" s="28"/>
      <c r="JAA48" s="28"/>
      <c r="JAB48" s="26"/>
      <c r="JAC48" s="26"/>
      <c r="JAH48" s="27"/>
      <c r="JAI48" s="28"/>
      <c r="JAJ48" s="28"/>
      <c r="JAK48" s="28"/>
      <c r="JAL48" s="28"/>
      <c r="JAM48" s="26"/>
      <c r="JAN48" s="26"/>
      <c r="JAS48" s="27"/>
      <c r="JAT48" s="28"/>
      <c r="JAU48" s="28"/>
      <c r="JAV48" s="28"/>
      <c r="JAW48" s="28"/>
      <c r="JAX48" s="26"/>
      <c r="JAY48" s="26"/>
      <c r="JBD48" s="27"/>
      <c r="JBE48" s="28"/>
      <c r="JBF48" s="28"/>
      <c r="JBG48" s="28"/>
      <c r="JBH48" s="28"/>
      <c r="JBI48" s="26"/>
      <c r="JBJ48" s="26"/>
      <c r="JBO48" s="27"/>
      <c r="JBP48" s="28"/>
      <c r="JBQ48" s="28"/>
      <c r="JBR48" s="28"/>
      <c r="JBS48" s="28"/>
      <c r="JBT48" s="26"/>
      <c r="JBU48" s="26"/>
      <c r="JBZ48" s="27"/>
      <c r="JCA48" s="28"/>
      <c r="JCB48" s="28"/>
      <c r="JCC48" s="28"/>
      <c r="JCD48" s="28"/>
      <c r="JCE48" s="26"/>
      <c r="JCF48" s="26"/>
      <c r="JCK48" s="27"/>
      <c r="JCL48" s="28"/>
      <c r="JCM48" s="28"/>
      <c r="JCN48" s="28"/>
      <c r="JCO48" s="28"/>
      <c r="JCP48" s="26"/>
      <c r="JCQ48" s="26"/>
      <c r="JCV48" s="27"/>
      <c r="JCW48" s="28"/>
      <c r="JCX48" s="28"/>
      <c r="JCY48" s="28"/>
      <c r="JCZ48" s="28"/>
      <c r="JDA48" s="26"/>
      <c r="JDB48" s="26"/>
      <c r="JDG48" s="27"/>
      <c r="JDH48" s="28"/>
      <c r="JDI48" s="28"/>
      <c r="JDJ48" s="28"/>
      <c r="JDK48" s="28"/>
      <c r="JDL48" s="26"/>
      <c r="JDM48" s="26"/>
      <c r="JDR48" s="27"/>
      <c r="JDS48" s="28"/>
      <c r="JDT48" s="28"/>
      <c r="JDU48" s="28"/>
      <c r="JDV48" s="28"/>
      <c r="JDW48" s="26"/>
      <c r="JDX48" s="26"/>
      <c r="JEC48" s="27"/>
      <c r="JED48" s="28"/>
      <c r="JEE48" s="28"/>
      <c r="JEF48" s="28"/>
      <c r="JEG48" s="28"/>
      <c r="JEH48" s="26"/>
      <c r="JEI48" s="26"/>
      <c r="JEN48" s="27"/>
      <c r="JEO48" s="28"/>
      <c r="JEP48" s="28"/>
      <c r="JEQ48" s="28"/>
      <c r="JER48" s="28"/>
      <c r="JES48" s="26"/>
      <c r="JET48" s="26"/>
      <c r="JEY48" s="27"/>
      <c r="JEZ48" s="28"/>
      <c r="JFA48" s="28"/>
      <c r="JFB48" s="28"/>
      <c r="JFC48" s="28"/>
      <c r="JFD48" s="26"/>
      <c r="JFE48" s="26"/>
      <c r="JFJ48" s="27"/>
      <c r="JFK48" s="28"/>
      <c r="JFL48" s="28"/>
      <c r="JFM48" s="28"/>
      <c r="JFN48" s="28"/>
      <c r="JFO48" s="26"/>
      <c r="JFP48" s="26"/>
      <c r="JFU48" s="27"/>
      <c r="JFV48" s="28"/>
      <c r="JFW48" s="28"/>
      <c r="JFX48" s="28"/>
      <c r="JFY48" s="28"/>
      <c r="JFZ48" s="26"/>
      <c r="JGA48" s="26"/>
      <c r="JGF48" s="27"/>
      <c r="JGG48" s="28"/>
      <c r="JGH48" s="28"/>
      <c r="JGI48" s="28"/>
      <c r="JGJ48" s="28"/>
      <c r="JGK48" s="26"/>
      <c r="JGL48" s="26"/>
      <c r="JGQ48" s="27"/>
      <c r="JGR48" s="28"/>
      <c r="JGS48" s="28"/>
      <c r="JGT48" s="28"/>
      <c r="JGU48" s="28"/>
      <c r="JGV48" s="26"/>
      <c r="JGW48" s="26"/>
      <c r="JHB48" s="27"/>
      <c r="JHC48" s="28"/>
      <c r="JHD48" s="28"/>
      <c r="JHE48" s="28"/>
      <c r="JHF48" s="28"/>
      <c r="JHG48" s="26"/>
      <c r="JHH48" s="26"/>
      <c r="JHM48" s="27"/>
      <c r="JHN48" s="28"/>
      <c r="JHO48" s="28"/>
      <c r="JHP48" s="28"/>
      <c r="JHQ48" s="28"/>
      <c r="JHR48" s="26"/>
      <c r="JHS48" s="26"/>
      <c r="JHX48" s="27"/>
      <c r="JHY48" s="28"/>
      <c r="JHZ48" s="28"/>
      <c r="JIA48" s="28"/>
      <c r="JIB48" s="28"/>
      <c r="JIC48" s="26"/>
      <c r="JID48" s="26"/>
      <c r="JII48" s="27"/>
      <c r="JIJ48" s="28"/>
      <c r="JIK48" s="28"/>
      <c r="JIL48" s="28"/>
      <c r="JIM48" s="28"/>
      <c r="JIN48" s="26"/>
      <c r="JIO48" s="26"/>
      <c r="JIT48" s="27"/>
      <c r="JIU48" s="28"/>
      <c r="JIV48" s="28"/>
      <c r="JIW48" s="28"/>
      <c r="JIX48" s="28"/>
      <c r="JIY48" s="26"/>
      <c r="JIZ48" s="26"/>
      <c r="JJE48" s="27"/>
      <c r="JJF48" s="28"/>
      <c r="JJG48" s="28"/>
      <c r="JJH48" s="28"/>
      <c r="JJI48" s="28"/>
      <c r="JJJ48" s="26"/>
      <c r="JJK48" s="26"/>
      <c r="JJP48" s="27"/>
      <c r="JJQ48" s="28"/>
      <c r="JJR48" s="28"/>
      <c r="JJS48" s="28"/>
      <c r="JJT48" s="28"/>
      <c r="JJU48" s="26"/>
      <c r="JJV48" s="26"/>
      <c r="JKA48" s="27"/>
      <c r="JKB48" s="28"/>
      <c r="JKC48" s="28"/>
      <c r="JKD48" s="28"/>
      <c r="JKE48" s="28"/>
      <c r="JKF48" s="26"/>
      <c r="JKG48" s="26"/>
      <c r="JKL48" s="27"/>
      <c r="JKM48" s="28"/>
      <c r="JKN48" s="28"/>
      <c r="JKO48" s="28"/>
      <c r="JKP48" s="28"/>
      <c r="JKQ48" s="26"/>
      <c r="JKR48" s="26"/>
      <c r="JKW48" s="27"/>
      <c r="JKX48" s="28"/>
      <c r="JKY48" s="28"/>
      <c r="JKZ48" s="28"/>
      <c r="JLA48" s="28"/>
      <c r="JLB48" s="26"/>
      <c r="JLC48" s="26"/>
      <c r="JLH48" s="27"/>
      <c r="JLI48" s="28"/>
      <c r="JLJ48" s="28"/>
      <c r="JLK48" s="28"/>
      <c r="JLL48" s="28"/>
      <c r="JLM48" s="26"/>
      <c r="JLN48" s="26"/>
      <c r="JLS48" s="27"/>
      <c r="JLT48" s="28"/>
      <c r="JLU48" s="28"/>
      <c r="JLV48" s="28"/>
      <c r="JLW48" s="28"/>
      <c r="JLX48" s="26"/>
      <c r="JLY48" s="26"/>
      <c r="JMD48" s="27"/>
      <c r="JME48" s="28"/>
      <c r="JMF48" s="28"/>
      <c r="JMG48" s="28"/>
      <c r="JMH48" s="28"/>
      <c r="JMI48" s="26"/>
      <c r="JMJ48" s="26"/>
      <c r="JMO48" s="27"/>
      <c r="JMP48" s="28"/>
      <c r="JMQ48" s="28"/>
      <c r="JMR48" s="28"/>
      <c r="JMS48" s="28"/>
      <c r="JMT48" s="26"/>
      <c r="JMU48" s="26"/>
      <c r="JMZ48" s="27"/>
      <c r="JNA48" s="28"/>
      <c r="JNB48" s="28"/>
      <c r="JNC48" s="28"/>
      <c r="JND48" s="28"/>
      <c r="JNE48" s="26"/>
      <c r="JNF48" s="26"/>
      <c r="JNK48" s="27"/>
      <c r="JNL48" s="28"/>
      <c r="JNM48" s="28"/>
      <c r="JNN48" s="28"/>
      <c r="JNO48" s="28"/>
      <c r="JNP48" s="26"/>
      <c r="JNQ48" s="26"/>
      <c r="JNV48" s="27"/>
      <c r="JNW48" s="28"/>
      <c r="JNX48" s="28"/>
      <c r="JNY48" s="28"/>
      <c r="JNZ48" s="28"/>
      <c r="JOA48" s="26"/>
      <c r="JOB48" s="26"/>
      <c r="JOG48" s="27"/>
      <c r="JOH48" s="28"/>
      <c r="JOI48" s="28"/>
      <c r="JOJ48" s="28"/>
      <c r="JOK48" s="28"/>
      <c r="JOL48" s="26"/>
      <c r="JOM48" s="26"/>
      <c r="JOR48" s="27"/>
      <c r="JOS48" s="28"/>
      <c r="JOT48" s="28"/>
      <c r="JOU48" s="28"/>
      <c r="JOV48" s="28"/>
      <c r="JOW48" s="26"/>
      <c r="JOX48" s="26"/>
      <c r="JPC48" s="27"/>
      <c r="JPD48" s="28"/>
      <c r="JPE48" s="28"/>
      <c r="JPF48" s="28"/>
      <c r="JPG48" s="28"/>
      <c r="JPH48" s="26"/>
      <c r="JPI48" s="26"/>
      <c r="JPN48" s="27"/>
      <c r="JPO48" s="28"/>
      <c r="JPP48" s="28"/>
      <c r="JPQ48" s="28"/>
      <c r="JPR48" s="28"/>
      <c r="JPS48" s="26"/>
      <c r="JPT48" s="26"/>
      <c r="JPY48" s="27"/>
      <c r="JPZ48" s="28"/>
      <c r="JQA48" s="28"/>
      <c r="JQB48" s="28"/>
      <c r="JQC48" s="28"/>
      <c r="JQD48" s="26"/>
      <c r="JQE48" s="26"/>
      <c r="JQJ48" s="27"/>
      <c r="JQK48" s="28"/>
      <c r="JQL48" s="28"/>
      <c r="JQM48" s="28"/>
      <c r="JQN48" s="28"/>
      <c r="JQO48" s="26"/>
      <c r="JQP48" s="26"/>
      <c r="JQU48" s="27"/>
      <c r="JQV48" s="28"/>
      <c r="JQW48" s="28"/>
      <c r="JQX48" s="28"/>
      <c r="JQY48" s="28"/>
      <c r="JQZ48" s="26"/>
      <c r="JRA48" s="26"/>
      <c r="JRF48" s="27"/>
      <c r="JRG48" s="28"/>
      <c r="JRH48" s="28"/>
      <c r="JRI48" s="28"/>
      <c r="JRJ48" s="28"/>
      <c r="JRK48" s="26"/>
      <c r="JRL48" s="26"/>
      <c r="JRQ48" s="27"/>
      <c r="JRR48" s="28"/>
      <c r="JRS48" s="28"/>
      <c r="JRT48" s="28"/>
      <c r="JRU48" s="28"/>
      <c r="JRV48" s="26"/>
      <c r="JRW48" s="26"/>
      <c r="JSB48" s="27"/>
      <c r="JSC48" s="28"/>
      <c r="JSD48" s="28"/>
      <c r="JSE48" s="28"/>
      <c r="JSF48" s="28"/>
      <c r="JSG48" s="26"/>
      <c r="JSH48" s="26"/>
      <c r="JSM48" s="27"/>
      <c r="JSN48" s="28"/>
      <c r="JSO48" s="28"/>
      <c r="JSP48" s="28"/>
      <c r="JSQ48" s="28"/>
      <c r="JSR48" s="26"/>
      <c r="JSS48" s="26"/>
      <c r="JSX48" s="27"/>
      <c r="JSY48" s="28"/>
      <c r="JSZ48" s="28"/>
      <c r="JTA48" s="28"/>
      <c r="JTB48" s="28"/>
      <c r="JTC48" s="26"/>
      <c r="JTD48" s="26"/>
      <c r="JTI48" s="27"/>
      <c r="JTJ48" s="28"/>
      <c r="JTK48" s="28"/>
      <c r="JTL48" s="28"/>
      <c r="JTM48" s="28"/>
      <c r="JTN48" s="26"/>
      <c r="JTO48" s="26"/>
      <c r="JTT48" s="27"/>
      <c r="JTU48" s="28"/>
      <c r="JTV48" s="28"/>
      <c r="JTW48" s="28"/>
      <c r="JTX48" s="28"/>
      <c r="JTY48" s="26"/>
      <c r="JTZ48" s="26"/>
      <c r="JUE48" s="27"/>
      <c r="JUF48" s="28"/>
      <c r="JUG48" s="28"/>
      <c r="JUH48" s="28"/>
      <c r="JUI48" s="28"/>
      <c r="JUJ48" s="26"/>
      <c r="JUK48" s="26"/>
      <c r="JUP48" s="27"/>
      <c r="JUQ48" s="28"/>
      <c r="JUR48" s="28"/>
      <c r="JUS48" s="28"/>
      <c r="JUT48" s="28"/>
      <c r="JUU48" s="26"/>
      <c r="JUV48" s="26"/>
      <c r="JVA48" s="27"/>
      <c r="JVB48" s="28"/>
      <c r="JVC48" s="28"/>
      <c r="JVD48" s="28"/>
      <c r="JVE48" s="28"/>
      <c r="JVF48" s="26"/>
      <c r="JVG48" s="26"/>
      <c r="JVL48" s="27"/>
      <c r="JVM48" s="28"/>
      <c r="JVN48" s="28"/>
      <c r="JVO48" s="28"/>
      <c r="JVP48" s="28"/>
      <c r="JVQ48" s="26"/>
      <c r="JVR48" s="26"/>
      <c r="JVW48" s="27"/>
      <c r="JVX48" s="28"/>
      <c r="JVY48" s="28"/>
      <c r="JVZ48" s="28"/>
      <c r="JWA48" s="28"/>
      <c r="JWB48" s="26"/>
      <c r="JWC48" s="26"/>
      <c r="JWH48" s="27"/>
      <c r="JWI48" s="28"/>
      <c r="JWJ48" s="28"/>
      <c r="JWK48" s="28"/>
      <c r="JWL48" s="28"/>
      <c r="JWM48" s="26"/>
      <c r="JWN48" s="26"/>
      <c r="JWS48" s="27"/>
      <c r="JWT48" s="28"/>
      <c r="JWU48" s="28"/>
      <c r="JWV48" s="28"/>
      <c r="JWW48" s="28"/>
      <c r="JWX48" s="26"/>
      <c r="JWY48" s="26"/>
      <c r="JXD48" s="27"/>
      <c r="JXE48" s="28"/>
      <c r="JXF48" s="28"/>
      <c r="JXG48" s="28"/>
      <c r="JXH48" s="28"/>
      <c r="JXI48" s="26"/>
      <c r="JXJ48" s="26"/>
      <c r="JXO48" s="27"/>
      <c r="JXP48" s="28"/>
      <c r="JXQ48" s="28"/>
      <c r="JXR48" s="28"/>
      <c r="JXS48" s="28"/>
      <c r="JXT48" s="26"/>
      <c r="JXU48" s="26"/>
      <c r="JXZ48" s="27"/>
      <c r="JYA48" s="28"/>
      <c r="JYB48" s="28"/>
      <c r="JYC48" s="28"/>
      <c r="JYD48" s="28"/>
      <c r="JYE48" s="26"/>
      <c r="JYF48" s="26"/>
      <c r="JYK48" s="27"/>
      <c r="JYL48" s="28"/>
      <c r="JYM48" s="28"/>
      <c r="JYN48" s="28"/>
      <c r="JYO48" s="28"/>
      <c r="JYP48" s="26"/>
      <c r="JYQ48" s="26"/>
      <c r="JYV48" s="27"/>
      <c r="JYW48" s="28"/>
      <c r="JYX48" s="28"/>
      <c r="JYY48" s="28"/>
      <c r="JYZ48" s="28"/>
      <c r="JZA48" s="26"/>
      <c r="JZB48" s="26"/>
      <c r="JZG48" s="27"/>
      <c r="JZH48" s="28"/>
      <c r="JZI48" s="28"/>
      <c r="JZJ48" s="28"/>
      <c r="JZK48" s="28"/>
      <c r="JZL48" s="26"/>
      <c r="JZM48" s="26"/>
      <c r="JZR48" s="27"/>
      <c r="JZS48" s="28"/>
      <c r="JZT48" s="28"/>
      <c r="JZU48" s="28"/>
      <c r="JZV48" s="28"/>
      <c r="JZW48" s="26"/>
      <c r="JZX48" s="26"/>
      <c r="KAC48" s="27"/>
      <c r="KAD48" s="28"/>
      <c r="KAE48" s="28"/>
      <c r="KAF48" s="28"/>
      <c r="KAG48" s="28"/>
      <c r="KAH48" s="26"/>
      <c r="KAI48" s="26"/>
      <c r="KAN48" s="27"/>
      <c r="KAO48" s="28"/>
      <c r="KAP48" s="28"/>
      <c r="KAQ48" s="28"/>
      <c r="KAR48" s="28"/>
      <c r="KAS48" s="26"/>
      <c r="KAT48" s="26"/>
      <c r="KAY48" s="27"/>
      <c r="KAZ48" s="28"/>
      <c r="KBA48" s="28"/>
      <c r="KBB48" s="28"/>
      <c r="KBC48" s="28"/>
      <c r="KBD48" s="26"/>
      <c r="KBE48" s="26"/>
      <c r="KBJ48" s="27"/>
      <c r="KBK48" s="28"/>
      <c r="KBL48" s="28"/>
      <c r="KBM48" s="28"/>
      <c r="KBN48" s="28"/>
      <c r="KBO48" s="26"/>
      <c r="KBP48" s="26"/>
      <c r="KBU48" s="27"/>
      <c r="KBV48" s="28"/>
      <c r="KBW48" s="28"/>
      <c r="KBX48" s="28"/>
      <c r="KBY48" s="28"/>
      <c r="KBZ48" s="26"/>
      <c r="KCA48" s="26"/>
      <c r="KCF48" s="27"/>
      <c r="KCG48" s="28"/>
      <c r="KCH48" s="28"/>
      <c r="KCI48" s="28"/>
      <c r="KCJ48" s="28"/>
      <c r="KCK48" s="26"/>
      <c r="KCL48" s="26"/>
      <c r="KCQ48" s="27"/>
      <c r="KCR48" s="28"/>
      <c r="KCS48" s="28"/>
      <c r="KCT48" s="28"/>
      <c r="KCU48" s="28"/>
      <c r="KCV48" s="26"/>
      <c r="KCW48" s="26"/>
      <c r="KDB48" s="27"/>
      <c r="KDC48" s="28"/>
      <c r="KDD48" s="28"/>
      <c r="KDE48" s="28"/>
      <c r="KDF48" s="28"/>
      <c r="KDG48" s="26"/>
      <c r="KDH48" s="26"/>
      <c r="KDM48" s="27"/>
      <c r="KDN48" s="28"/>
      <c r="KDO48" s="28"/>
      <c r="KDP48" s="28"/>
      <c r="KDQ48" s="28"/>
      <c r="KDR48" s="26"/>
      <c r="KDS48" s="26"/>
      <c r="KDX48" s="27"/>
      <c r="KDY48" s="28"/>
      <c r="KDZ48" s="28"/>
      <c r="KEA48" s="28"/>
      <c r="KEB48" s="28"/>
      <c r="KEC48" s="26"/>
      <c r="KED48" s="26"/>
      <c r="KEI48" s="27"/>
      <c r="KEJ48" s="28"/>
      <c r="KEK48" s="28"/>
      <c r="KEL48" s="28"/>
      <c r="KEM48" s="28"/>
      <c r="KEN48" s="26"/>
      <c r="KEO48" s="26"/>
      <c r="KET48" s="27"/>
      <c r="KEU48" s="28"/>
      <c r="KEV48" s="28"/>
      <c r="KEW48" s="28"/>
      <c r="KEX48" s="28"/>
      <c r="KEY48" s="26"/>
      <c r="KEZ48" s="26"/>
      <c r="KFE48" s="27"/>
      <c r="KFF48" s="28"/>
      <c r="KFG48" s="28"/>
      <c r="KFH48" s="28"/>
      <c r="KFI48" s="28"/>
      <c r="KFJ48" s="26"/>
      <c r="KFK48" s="26"/>
      <c r="KFP48" s="27"/>
      <c r="KFQ48" s="28"/>
      <c r="KFR48" s="28"/>
      <c r="KFS48" s="28"/>
      <c r="KFT48" s="28"/>
      <c r="KFU48" s="26"/>
      <c r="KFV48" s="26"/>
      <c r="KGA48" s="27"/>
      <c r="KGB48" s="28"/>
      <c r="KGC48" s="28"/>
      <c r="KGD48" s="28"/>
      <c r="KGE48" s="28"/>
      <c r="KGF48" s="26"/>
      <c r="KGG48" s="26"/>
      <c r="KGL48" s="27"/>
      <c r="KGM48" s="28"/>
      <c r="KGN48" s="28"/>
      <c r="KGO48" s="28"/>
      <c r="KGP48" s="28"/>
      <c r="KGQ48" s="26"/>
      <c r="KGR48" s="26"/>
      <c r="KGW48" s="27"/>
      <c r="KGX48" s="28"/>
      <c r="KGY48" s="28"/>
      <c r="KGZ48" s="28"/>
      <c r="KHA48" s="28"/>
      <c r="KHB48" s="26"/>
      <c r="KHC48" s="26"/>
      <c r="KHH48" s="27"/>
      <c r="KHI48" s="28"/>
      <c r="KHJ48" s="28"/>
      <c r="KHK48" s="28"/>
      <c r="KHL48" s="28"/>
      <c r="KHM48" s="26"/>
      <c r="KHN48" s="26"/>
      <c r="KHS48" s="27"/>
      <c r="KHT48" s="28"/>
      <c r="KHU48" s="28"/>
      <c r="KHV48" s="28"/>
      <c r="KHW48" s="28"/>
      <c r="KHX48" s="26"/>
      <c r="KHY48" s="26"/>
      <c r="KID48" s="27"/>
      <c r="KIE48" s="28"/>
      <c r="KIF48" s="28"/>
      <c r="KIG48" s="28"/>
      <c r="KIH48" s="28"/>
      <c r="KII48" s="26"/>
      <c r="KIJ48" s="26"/>
      <c r="KIO48" s="27"/>
      <c r="KIP48" s="28"/>
      <c r="KIQ48" s="28"/>
      <c r="KIR48" s="28"/>
      <c r="KIS48" s="28"/>
      <c r="KIT48" s="26"/>
      <c r="KIU48" s="26"/>
      <c r="KIZ48" s="27"/>
      <c r="KJA48" s="28"/>
      <c r="KJB48" s="28"/>
      <c r="KJC48" s="28"/>
      <c r="KJD48" s="28"/>
      <c r="KJE48" s="26"/>
      <c r="KJF48" s="26"/>
      <c r="KJK48" s="27"/>
      <c r="KJL48" s="28"/>
      <c r="KJM48" s="28"/>
      <c r="KJN48" s="28"/>
      <c r="KJO48" s="28"/>
      <c r="KJP48" s="26"/>
      <c r="KJQ48" s="26"/>
      <c r="KJV48" s="27"/>
      <c r="KJW48" s="28"/>
      <c r="KJX48" s="28"/>
      <c r="KJY48" s="28"/>
      <c r="KJZ48" s="28"/>
      <c r="KKA48" s="26"/>
      <c r="KKB48" s="26"/>
      <c r="KKG48" s="27"/>
      <c r="KKH48" s="28"/>
      <c r="KKI48" s="28"/>
      <c r="KKJ48" s="28"/>
      <c r="KKK48" s="28"/>
      <c r="KKL48" s="26"/>
      <c r="KKM48" s="26"/>
      <c r="KKR48" s="27"/>
      <c r="KKS48" s="28"/>
      <c r="KKT48" s="28"/>
      <c r="KKU48" s="28"/>
      <c r="KKV48" s="28"/>
      <c r="KKW48" s="26"/>
      <c r="KKX48" s="26"/>
      <c r="KLC48" s="27"/>
      <c r="KLD48" s="28"/>
      <c r="KLE48" s="28"/>
      <c r="KLF48" s="28"/>
      <c r="KLG48" s="28"/>
      <c r="KLH48" s="26"/>
      <c r="KLI48" s="26"/>
      <c r="KLN48" s="27"/>
      <c r="KLO48" s="28"/>
      <c r="KLP48" s="28"/>
      <c r="KLQ48" s="28"/>
      <c r="KLR48" s="28"/>
      <c r="KLS48" s="26"/>
      <c r="KLT48" s="26"/>
      <c r="KLY48" s="27"/>
      <c r="KLZ48" s="28"/>
      <c r="KMA48" s="28"/>
      <c r="KMB48" s="28"/>
      <c r="KMC48" s="28"/>
      <c r="KMD48" s="26"/>
      <c r="KME48" s="26"/>
      <c r="KMJ48" s="27"/>
      <c r="KMK48" s="28"/>
      <c r="KML48" s="28"/>
      <c r="KMM48" s="28"/>
      <c r="KMN48" s="28"/>
      <c r="KMO48" s="26"/>
      <c r="KMP48" s="26"/>
      <c r="KMU48" s="27"/>
      <c r="KMV48" s="28"/>
      <c r="KMW48" s="28"/>
      <c r="KMX48" s="28"/>
      <c r="KMY48" s="28"/>
      <c r="KMZ48" s="26"/>
      <c r="KNA48" s="26"/>
      <c r="KNF48" s="27"/>
      <c r="KNG48" s="28"/>
      <c r="KNH48" s="28"/>
      <c r="KNI48" s="28"/>
      <c r="KNJ48" s="28"/>
      <c r="KNK48" s="26"/>
      <c r="KNL48" s="26"/>
      <c r="KNQ48" s="27"/>
      <c r="KNR48" s="28"/>
      <c r="KNS48" s="28"/>
      <c r="KNT48" s="28"/>
      <c r="KNU48" s="28"/>
      <c r="KNV48" s="26"/>
      <c r="KNW48" s="26"/>
      <c r="KOB48" s="27"/>
      <c r="KOC48" s="28"/>
      <c r="KOD48" s="28"/>
      <c r="KOE48" s="28"/>
      <c r="KOF48" s="28"/>
      <c r="KOG48" s="26"/>
      <c r="KOH48" s="26"/>
      <c r="KOM48" s="27"/>
      <c r="KON48" s="28"/>
      <c r="KOO48" s="28"/>
      <c r="KOP48" s="28"/>
      <c r="KOQ48" s="28"/>
      <c r="KOR48" s="26"/>
      <c r="KOS48" s="26"/>
      <c r="KOX48" s="27"/>
      <c r="KOY48" s="28"/>
      <c r="KOZ48" s="28"/>
      <c r="KPA48" s="28"/>
      <c r="KPB48" s="28"/>
      <c r="KPC48" s="26"/>
      <c r="KPD48" s="26"/>
      <c r="KPI48" s="27"/>
      <c r="KPJ48" s="28"/>
      <c r="KPK48" s="28"/>
      <c r="KPL48" s="28"/>
      <c r="KPM48" s="28"/>
      <c r="KPN48" s="26"/>
      <c r="KPO48" s="26"/>
      <c r="KPT48" s="27"/>
      <c r="KPU48" s="28"/>
      <c r="KPV48" s="28"/>
      <c r="KPW48" s="28"/>
      <c r="KPX48" s="28"/>
      <c r="KPY48" s="26"/>
      <c r="KPZ48" s="26"/>
      <c r="KQE48" s="27"/>
      <c r="KQF48" s="28"/>
      <c r="KQG48" s="28"/>
      <c r="KQH48" s="28"/>
      <c r="KQI48" s="28"/>
      <c r="KQJ48" s="26"/>
      <c r="KQK48" s="26"/>
      <c r="KQP48" s="27"/>
      <c r="KQQ48" s="28"/>
      <c r="KQR48" s="28"/>
      <c r="KQS48" s="28"/>
      <c r="KQT48" s="28"/>
      <c r="KQU48" s="26"/>
      <c r="KQV48" s="26"/>
      <c r="KRA48" s="27"/>
      <c r="KRB48" s="28"/>
      <c r="KRC48" s="28"/>
      <c r="KRD48" s="28"/>
      <c r="KRE48" s="28"/>
      <c r="KRF48" s="26"/>
      <c r="KRG48" s="26"/>
      <c r="KRL48" s="27"/>
      <c r="KRM48" s="28"/>
      <c r="KRN48" s="28"/>
      <c r="KRO48" s="28"/>
      <c r="KRP48" s="28"/>
      <c r="KRQ48" s="26"/>
      <c r="KRR48" s="26"/>
      <c r="KRW48" s="27"/>
      <c r="KRX48" s="28"/>
      <c r="KRY48" s="28"/>
      <c r="KRZ48" s="28"/>
      <c r="KSA48" s="28"/>
      <c r="KSB48" s="26"/>
      <c r="KSC48" s="26"/>
      <c r="KSH48" s="27"/>
      <c r="KSI48" s="28"/>
      <c r="KSJ48" s="28"/>
      <c r="KSK48" s="28"/>
      <c r="KSL48" s="28"/>
      <c r="KSM48" s="26"/>
      <c r="KSN48" s="26"/>
      <c r="KSS48" s="27"/>
      <c r="KST48" s="28"/>
      <c r="KSU48" s="28"/>
      <c r="KSV48" s="28"/>
      <c r="KSW48" s="28"/>
      <c r="KSX48" s="26"/>
      <c r="KSY48" s="26"/>
      <c r="KTD48" s="27"/>
      <c r="KTE48" s="28"/>
      <c r="KTF48" s="28"/>
      <c r="KTG48" s="28"/>
      <c r="KTH48" s="28"/>
      <c r="KTI48" s="26"/>
      <c r="KTJ48" s="26"/>
      <c r="KTO48" s="27"/>
      <c r="KTP48" s="28"/>
      <c r="KTQ48" s="28"/>
      <c r="KTR48" s="28"/>
      <c r="KTS48" s="28"/>
      <c r="KTT48" s="26"/>
      <c r="KTU48" s="26"/>
      <c r="KTZ48" s="27"/>
      <c r="KUA48" s="28"/>
      <c r="KUB48" s="28"/>
      <c r="KUC48" s="28"/>
      <c r="KUD48" s="28"/>
      <c r="KUE48" s="26"/>
      <c r="KUF48" s="26"/>
      <c r="KUK48" s="27"/>
      <c r="KUL48" s="28"/>
      <c r="KUM48" s="28"/>
      <c r="KUN48" s="28"/>
      <c r="KUO48" s="28"/>
      <c r="KUP48" s="26"/>
      <c r="KUQ48" s="26"/>
      <c r="KUV48" s="27"/>
      <c r="KUW48" s="28"/>
      <c r="KUX48" s="28"/>
      <c r="KUY48" s="28"/>
      <c r="KUZ48" s="28"/>
      <c r="KVA48" s="26"/>
      <c r="KVB48" s="26"/>
      <c r="KVG48" s="27"/>
      <c r="KVH48" s="28"/>
      <c r="KVI48" s="28"/>
      <c r="KVJ48" s="28"/>
      <c r="KVK48" s="28"/>
      <c r="KVL48" s="26"/>
      <c r="KVM48" s="26"/>
      <c r="KVR48" s="27"/>
      <c r="KVS48" s="28"/>
      <c r="KVT48" s="28"/>
      <c r="KVU48" s="28"/>
      <c r="KVV48" s="28"/>
      <c r="KVW48" s="26"/>
      <c r="KVX48" s="26"/>
      <c r="KWC48" s="27"/>
      <c r="KWD48" s="28"/>
      <c r="KWE48" s="28"/>
      <c r="KWF48" s="28"/>
      <c r="KWG48" s="28"/>
      <c r="KWH48" s="26"/>
      <c r="KWI48" s="26"/>
      <c r="KWN48" s="27"/>
      <c r="KWO48" s="28"/>
      <c r="KWP48" s="28"/>
      <c r="KWQ48" s="28"/>
      <c r="KWR48" s="28"/>
      <c r="KWS48" s="26"/>
      <c r="KWT48" s="26"/>
      <c r="KWY48" s="27"/>
      <c r="KWZ48" s="28"/>
      <c r="KXA48" s="28"/>
      <c r="KXB48" s="28"/>
      <c r="KXC48" s="28"/>
      <c r="KXD48" s="26"/>
      <c r="KXE48" s="26"/>
      <c r="KXJ48" s="27"/>
      <c r="KXK48" s="28"/>
      <c r="KXL48" s="28"/>
      <c r="KXM48" s="28"/>
      <c r="KXN48" s="28"/>
      <c r="KXO48" s="26"/>
      <c r="KXP48" s="26"/>
      <c r="KXU48" s="27"/>
      <c r="KXV48" s="28"/>
      <c r="KXW48" s="28"/>
      <c r="KXX48" s="28"/>
      <c r="KXY48" s="28"/>
      <c r="KXZ48" s="26"/>
      <c r="KYA48" s="26"/>
      <c r="KYF48" s="27"/>
      <c r="KYG48" s="28"/>
      <c r="KYH48" s="28"/>
      <c r="KYI48" s="28"/>
      <c r="KYJ48" s="28"/>
      <c r="KYK48" s="26"/>
      <c r="KYL48" s="26"/>
      <c r="KYQ48" s="27"/>
      <c r="KYR48" s="28"/>
      <c r="KYS48" s="28"/>
      <c r="KYT48" s="28"/>
      <c r="KYU48" s="28"/>
      <c r="KYV48" s="26"/>
      <c r="KYW48" s="26"/>
      <c r="KZB48" s="27"/>
      <c r="KZC48" s="28"/>
      <c r="KZD48" s="28"/>
      <c r="KZE48" s="28"/>
      <c r="KZF48" s="28"/>
      <c r="KZG48" s="26"/>
      <c r="KZH48" s="26"/>
      <c r="KZM48" s="27"/>
      <c r="KZN48" s="28"/>
      <c r="KZO48" s="28"/>
      <c r="KZP48" s="28"/>
      <c r="KZQ48" s="28"/>
      <c r="KZR48" s="26"/>
      <c r="KZS48" s="26"/>
      <c r="KZX48" s="27"/>
      <c r="KZY48" s="28"/>
      <c r="KZZ48" s="28"/>
      <c r="LAA48" s="28"/>
      <c r="LAB48" s="28"/>
      <c r="LAC48" s="26"/>
      <c r="LAD48" s="26"/>
      <c r="LAI48" s="27"/>
      <c r="LAJ48" s="28"/>
      <c r="LAK48" s="28"/>
      <c r="LAL48" s="28"/>
      <c r="LAM48" s="28"/>
      <c r="LAN48" s="26"/>
      <c r="LAO48" s="26"/>
      <c r="LAT48" s="27"/>
      <c r="LAU48" s="28"/>
      <c r="LAV48" s="28"/>
      <c r="LAW48" s="28"/>
      <c r="LAX48" s="28"/>
      <c r="LAY48" s="26"/>
      <c r="LAZ48" s="26"/>
      <c r="LBE48" s="27"/>
      <c r="LBF48" s="28"/>
      <c r="LBG48" s="28"/>
      <c r="LBH48" s="28"/>
      <c r="LBI48" s="28"/>
      <c r="LBJ48" s="26"/>
      <c r="LBK48" s="26"/>
      <c r="LBP48" s="27"/>
      <c r="LBQ48" s="28"/>
      <c r="LBR48" s="28"/>
      <c r="LBS48" s="28"/>
      <c r="LBT48" s="28"/>
      <c r="LBU48" s="26"/>
      <c r="LBV48" s="26"/>
      <c r="LCA48" s="27"/>
      <c r="LCB48" s="28"/>
      <c r="LCC48" s="28"/>
      <c r="LCD48" s="28"/>
      <c r="LCE48" s="28"/>
      <c r="LCF48" s="26"/>
      <c r="LCG48" s="26"/>
      <c r="LCL48" s="27"/>
      <c r="LCM48" s="28"/>
      <c r="LCN48" s="28"/>
      <c r="LCO48" s="28"/>
      <c r="LCP48" s="28"/>
      <c r="LCQ48" s="26"/>
      <c r="LCR48" s="26"/>
      <c r="LCW48" s="27"/>
      <c r="LCX48" s="28"/>
      <c r="LCY48" s="28"/>
      <c r="LCZ48" s="28"/>
      <c r="LDA48" s="28"/>
      <c r="LDB48" s="26"/>
      <c r="LDC48" s="26"/>
      <c r="LDH48" s="27"/>
      <c r="LDI48" s="28"/>
      <c r="LDJ48" s="28"/>
      <c r="LDK48" s="28"/>
      <c r="LDL48" s="28"/>
      <c r="LDM48" s="26"/>
      <c r="LDN48" s="26"/>
      <c r="LDS48" s="27"/>
      <c r="LDT48" s="28"/>
      <c r="LDU48" s="28"/>
      <c r="LDV48" s="28"/>
      <c r="LDW48" s="28"/>
      <c r="LDX48" s="26"/>
      <c r="LDY48" s="26"/>
      <c r="LED48" s="27"/>
      <c r="LEE48" s="28"/>
      <c r="LEF48" s="28"/>
      <c r="LEG48" s="28"/>
      <c r="LEH48" s="28"/>
      <c r="LEI48" s="26"/>
      <c r="LEJ48" s="26"/>
      <c r="LEO48" s="27"/>
      <c r="LEP48" s="28"/>
      <c r="LEQ48" s="28"/>
      <c r="LER48" s="28"/>
      <c r="LES48" s="28"/>
      <c r="LET48" s="26"/>
      <c r="LEU48" s="26"/>
      <c r="LEZ48" s="27"/>
      <c r="LFA48" s="28"/>
      <c r="LFB48" s="28"/>
      <c r="LFC48" s="28"/>
      <c r="LFD48" s="28"/>
      <c r="LFE48" s="26"/>
      <c r="LFF48" s="26"/>
      <c r="LFK48" s="27"/>
      <c r="LFL48" s="28"/>
      <c r="LFM48" s="28"/>
      <c r="LFN48" s="28"/>
      <c r="LFO48" s="28"/>
      <c r="LFP48" s="26"/>
      <c r="LFQ48" s="26"/>
      <c r="LFV48" s="27"/>
      <c r="LFW48" s="28"/>
      <c r="LFX48" s="28"/>
      <c r="LFY48" s="28"/>
      <c r="LFZ48" s="28"/>
      <c r="LGA48" s="26"/>
      <c r="LGB48" s="26"/>
      <c r="LGG48" s="27"/>
      <c r="LGH48" s="28"/>
      <c r="LGI48" s="28"/>
      <c r="LGJ48" s="28"/>
      <c r="LGK48" s="28"/>
      <c r="LGL48" s="26"/>
      <c r="LGM48" s="26"/>
      <c r="LGR48" s="27"/>
      <c r="LGS48" s="28"/>
      <c r="LGT48" s="28"/>
      <c r="LGU48" s="28"/>
      <c r="LGV48" s="28"/>
      <c r="LGW48" s="26"/>
      <c r="LGX48" s="26"/>
      <c r="LHC48" s="27"/>
      <c r="LHD48" s="28"/>
      <c r="LHE48" s="28"/>
      <c r="LHF48" s="28"/>
      <c r="LHG48" s="28"/>
      <c r="LHH48" s="26"/>
      <c r="LHI48" s="26"/>
      <c r="LHN48" s="27"/>
      <c r="LHO48" s="28"/>
      <c r="LHP48" s="28"/>
      <c r="LHQ48" s="28"/>
      <c r="LHR48" s="28"/>
      <c r="LHS48" s="26"/>
      <c r="LHT48" s="26"/>
      <c r="LHY48" s="27"/>
      <c r="LHZ48" s="28"/>
      <c r="LIA48" s="28"/>
      <c r="LIB48" s="28"/>
      <c r="LIC48" s="28"/>
      <c r="LID48" s="26"/>
      <c r="LIE48" s="26"/>
      <c r="LIJ48" s="27"/>
      <c r="LIK48" s="28"/>
      <c r="LIL48" s="28"/>
      <c r="LIM48" s="28"/>
      <c r="LIN48" s="28"/>
      <c r="LIO48" s="26"/>
      <c r="LIP48" s="26"/>
      <c r="LIU48" s="27"/>
      <c r="LIV48" s="28"/>
      <c r="LIW48" s="28"/>
      <c r="LIX48" s="28"/>
      <c r="LIY48" s="28"/>
      <c r="LIZ48" s="26"/>
      <c r="LJA48" s="26"/>
      <c r="LJF48" s="27"/>
      <c r="LJG48" s="28"/>
      <c r="LJH48" s="28"/>
      <c r="LJI48" s="28"/>
      <c r="LJJ48" s="28"/>
      <c r="LJK48" s="26"/>
      <c r="LJL48" s="26"/>
      <c r="LJQ48" s="27"/>
      <c r="LJR48" s="28"/>
      <c r="LJS48" s="28"/>
      <c r="LJT48" s="28"/>
      <c r="LJU48" s="28"/>
      <c r="LJV48" s="26"/>
      <c r="LJW48" s="26"/>
      <c r="LKB48" s="27"/>
      <c r="LKC48" s="28"/>
      <c r="LKD48" s="28"/>
      <c r="LKE48" s="28"/>
      <c r="LKF48" s="28"/>
      <c r="LKG48" s="26"/>
      <c r="LKH48" s="26"/>
      <c r="LKM48" s="27"/>
      <c r="LKN48" s="28"/>
      <c r="LKO48" s="28"/>
      <c r="LKP48" s="28"/>
      <c r="LKQ48" s="28"/>
      <c r="LKR48" s="26"/>
      <c r="LKS48" s="26"/>
      <c r="LKX48" s="27"/>
      <c r="LKY48" s="28"/>
      <c r="LKZ48" s="28"/>
      <c r="LLA48" s="28"/>
      <c r="LLB48" s="28"/>
      <c r="LLC48" s="26"/>
      <c r="LLD48" s="26"/>
      <c r="LLI48" s="27"/>
      <c r="LLJ48" s="28"/>
      <c r="LLK48" s="28"/>
      <c r="LLL48" s="28"/>
      <c r="LLM48" s="28"/>
      <c r="LLN48" s="26"/>
      <c r="LLO48" s="26"/>
      <c r="LLT48" s="27"/>
      <c r="LLU48" s="28"/>
      <c r="LLV48" s="28"/>
      <c r="LLW48" s="28"/>
      <c r="LLX48" s="28"/>
      <c r="LLY48" s="26"/>
      <c r="LLZ48" s="26"/>
      <c r="LME48" s="27"/>
      <c r="LMF48" s="28"/>
      <c r="LMG48" s="28"/>
      <c r="LMH48" s="28"/>
      <c r="LMI48" s="28"/>
      <c r="LMJ48" s="26"/>
      <c r="LMK48" s="26"/>
      <c r="LMP48" s="27"/>
      <c r="LMQ48" s="28"/>
      <c r="LMR48" s="28"/>
      <c r="LMS48" s="28"/>
      <c r="LMT48" s="28"/>
      <c r="LMU48" s="26"/>
      <c r="LMV48" s="26"/>
      <c r="LNA48" s="27"/>
      <c r="LNB48" s="28"/>
      <c r="LNC48" s="28"/>
      <c r="LND48" s="28"/>
      <c r="LNE48" s="28"/>
      <c r="LNF48" s="26"/>
      <c r="LNG48" s="26"/>
      <c r="LNL48" s="27"/>
      <c r="LNM48" s="28"/>
      <c r="LNN48" s="28"/>
      <c r="LNO48" s="28"/>
      <c r="LNP48" s="28"/>
      <c r="LNQ48" s="26"/>
      <c r="LNR48" s="26"/>
      <c r="LNW48" s="27"/>
      <c r="LNX48" s="28"/>
      <c r="LNY48" s="28"/>
      <c r="LNZ48" s="28"/>
      <c r="LOA48" s="28"/>
      <c r="LOB48" s="26"/>
      <c r="LOC48" s="26"/>
      <c r="LOH48" s="27"/>
      <c r="LOI48" s="28"/>
      <c r="LOJ48" s="28"/>
      <c r="LOK48" s="28"/>
      <c r="LOL48" s="28"/>
      <c r="LOM48" s="26"/>
      <c r="LON48" s="26"/>
      <c r="LOS48" s="27"/>
      <c r="LOT48" s="28"/>
      <c r="LOU48" s="28"/>
      <c r="LOV48" s="28"/>
      <c r="LOW48" s="28"/>
      <c r="LOX48" s="26"/>
      <c r="LOY48" s="26"/>
      <c r="LPD48" s="27"/>
      <c r="LPE48" s="28"/>
      <c r="LPF48" s="28"/>
      <c r="LPG48" s="28"/>
      <c r="LPH48" s="28"/>
      <c r="LPI48" s="26"/>
      <c r="LPJ48" s="26"/>
      <c r="LPO48" s="27"/>
      <c r="LPP48" s="28"/>
      <c r="LPQ48" s="28"/>
      <c r="LPR48" s="28"/>
      <c r="LPS48" s="28"/>
      <c r="LPT48" s="26"/>
      <c r="LPU48" s="26"/>
      <c r="LPZ48" s="27"/>
      <c r="LQA48" s="28"/>
      <c r="LQB48" s="28"/>
      <c r="LQC48" s="28"/>
      <c r="LQD48" s="28"/>
      <c r="LQE48" s="26"/>
      <c r="LQF48" s="26"/>
      <c r="LQK48" s="27"/>
      <c r="LQL48" s="28"/>
      <c r="LQM48" s="28"/>
      <c r="LQN48" s="28"/>
      <c r="LQO48" s="28"/>
      <c r="LQP48" s="26"/>
      <c r="LQQ48" s="26"/>
      <c r="LQV48" s="27"/>
      <c r="LQW48" s="28"/>
      <c r="LQX48" s="28"/>
      <c r="LQY48" s="28"/>
      <c r="LQZ48" s="28"/>
      <c r="LRA48" s="26"/>
      <c r="LRB48" s="26"/>
      <c r="LRG48" s="27"/>
      <c r="LRH48" s="28"/>
      <c r="LRI48" s="28"/>
      <c r="LRJ48" s="28"/>
      <c r="LRK48" s="28"/>
      <c r="LRL48" s="26"/>
      <c r="LRM48" s="26"/>
      <c r="LRR48" s="27"/>
      <c r="LRS48" s="28"/>
      <c r="LRT48" s="28"/>
      <c r="LRU48" s="28"/>
      <c r="LRV48" s="28"/>
      <c r="LRW48" s="26"/>
      <c r="LRX48" s="26"/>
      <c r="LSC48" s="27"/>
      <c r="LSD48" s="28"/>
      <c r="LSE48" s="28"/>
      <c r="LSF48" s="28"/>
      <c r="LSG48" s="28"/>
      <c r="LSH48" s="26"/>
      <c r="LSI48" s="26"/>
      <c r="LSN48" s="27"/>
      <c r="LSO48" s="28"/>
      <c r="LSP48" s="28"/>
      <c r="LSQ48" s="28"/>
      <c r="LSR48" s="28"/>
      <c r="LSS48" s="26"/>
      <c r="LST48" s="26"/>
      <c r="LSY48" s="27"/>
      <c r="LSZ48" s="28"/>
      <c r="LTA48" s="28"/>
      <c r="LTB48" s="28"/>
      <c r="LTC48" s="28"/>
      <c r="LTD48" s="26"/>
      <c r="LTE48" s="26"/>
      <c r="LTJ48" s="27"/>
      <c r="LTK48" s="28"/>
      <c r="LTL48" s="28"/>
      <c r="LTM48" s="28"/>
      <c r="LTN48" s="28"/>
      <c r="LTO48" s="26"/>
      <c r="LTP48" s="26"/>
      <c r="LTU48" s="27"/>
      <c r="LTV48" s="28"/>
      <c r="LTW48" s="28"/>
      <c r="LTX48" s="28"/>
      <c r="LTY48" s="28"/>
      <c r="LTZ48" s="26"/>
      <c r="LUA48" s="26"/>
      <c r="LUF48" s="27"/>
      <c r="LUG48" s="28"/>
      <c r="LUH48" s="28"/>
      <c r="LUI48" s="28"/>
      <c r="LUJ48" s="28"/>
      <c r="LUK48" s="26"/>
      <c r="LUL48" s="26"/>
      <c r="LUQ48" s="27"/>
      <c r="LUR48" s="28"/>
      <c r="LUS48" s="28"/>
      <c r="LUT48" s="28"/>
      <c r="LUU48" s="28"/>
      <c r="LUV48" s="26"/>
      <c r="LUW48" s="26"/>
      <c r="LVB48" s="27"/>
      <c r="LVC48" s="28"/>
      <c r="LVD48" s="28"/>
      <c r="LVE48" s="28"/>
      <c r="LVF48" s="28"/>
      <c r="LVG48" s="26"/>
      <c r="LVH48" s="26"/>
      <c r="LVM48" s="27"/>
      <c r="LVN48" s="28"/>
      <c r="LVO48" s="28"/>
      <c r="LVP48" s="28"/>
      <c r="LVQ48" s="28"/>
      <c r="LVR48" s="26"/>
      <c r="LVS48" s="26"/>
      <c r="LVX48" s="27"/>
      <c r="LVY48" s="28"/>
      <c r="LVZ48" s="28"/>
      <c r="LWA48" s="28"/>
      <c r="LWB48" s="28"/>
      <c r="LWC48" s="26"/>
      <c r="LWD48" s="26"/>
      <c r="LWI48" s="27"/>
      <c r="LWJ48" s="28"/>
      <c r="LWK48" s="28"/>
      <c r="LWL48" s="28"/>
      <c r="LWM48" s="28"/>
      <c r="LWN48" s="26"/>
      <c r="LWO48" s="26"/>
      <c r="LWT48" s="27"/>
      <c r="LWU48" s="28"/>
      <c r="LWV48" s="28"/>
      <c r="LWW48" s="28"/>
      <c r="LWX48" s="28"/>
      <c r="LWY48" s="26"/>
      <c r="LWZ48" s="26"/>
      <c r="LXE48" s="27"/>
      <c r="LXF48" s="28"/>
      <c r="LXG48" s="28"/>
      <c r="LXH48" s="28"/>
      <c r="LXI48" s="28"/>
      <c r="LXJ48" s="26"/>
      <c r="LXK48" s="26"/>
      <c r="LXP48" s="27"/>
      <c r="LXQ48" s="28"/>
      <c r="LXR48" s="28"/>
      <c r="LXS48" s="28"/>
      <c r="LXT48" s="28"/>
      <c r="LXU48" s="26"/>
      <c r="LXV48" s="26"/>
      <c r="LYA48" s="27"/>
      <c r="LYB48" s="28"/>
      <c r="LYC48" s="28"/>
      <c r="LYD48" s="28"/>
      <c r="LYE48" s="28"/>
      <c r="LYF48" s="26"/>
      <c r="LYG48" s="26"/>
      <c r="LYL48" s="27"/>
      <c r="LYM48" s="28"/>
      <c r="LYN48" s="28"/>
      <c r="LYO48" s="28"/>
      <c r="LYP48" s="28"/>
      <c r="LYQ48" s="26"/>
      <c r="LYR48" s="26"/>
      <c r="LYW48" s="27"/>
      <c r="LYX48" s="28"/>
      <c r="LYY48" s="28"/>
      <c r="LYZ48" s="28"/>
      <c r="LZA48" s="28"/>
      <c r="LZB48" s="26"/>
      <c r="LZC48" s="26"/>
      <c r="LZH48" s="27"/>
      <c r="LZI48" s="28"/>
      <c r="LZJ48" s="28"/>
      <c r="LZK48" s="28"/>
      <c r="LZL48" s="28"/>
      <c r="LZM48" s="26"/>
      <c r="LZN48" s="26"/>
      <c r="LZS48" s="27"/>
      <c r="LZT48" s="28"/>
      <c r="LZU48" s="28"/>
      <c r="LZV48" s="28"/>
      <c r="LZW48" s="28"/>
      <c r="LZX48" s="26"/>
      <c r="LZY48" s="26"/>
      <c r="MAD48" s="27"/>
      <c r="MAE48" s="28"/>
      <c r="MAF48" s="28"/>
      <c r="MAG48" s="28"/>
      <c r="MAH48" s="28"/>
      <c r="MAI48" s="26"/>
      <c r="MAJ48" s="26"/>
      <c r="MAO48" s="27"/>
      <c r="MAP48" s="28"/>
      <c r="MAQ48" s="28"/>
      <c r="MAR48" s="28"/>
      <c r="MAS48" s="28"/>
      <c r="MAT48" s="26"/>
      <c r="MAU48" s="26"/>
      <c r="MAZ48" s="27"/>
      <c r="MBA48" s="28"/>
      <c r="MBB48" s="28"/>
      <c r="MBC48" s="28"/>
      <c r="MBD48" s="28"/>
      <c r="MBE48" s="26"/>
      <c r="MBF48" s="26"/>
      <c r="MBK48" s="27"/>
      <c r="MBL48" s="28"/>
      <c r="MBM48" s="28"/>
      <c r="MBN48" s="28"/>
      <c r="MBO48" s="28"/>
      <c r="MBP48" s="26"/>
      <c r="MBQ48" s="26"/>
      <c r="MBV48" s="27"/>
      <c r="MBW48" s="28"/>
      <c r="MBX48" s="28"/>
      <c r="MBY48" s="28"/>
      <c r="MBZ48" s="28"/>
      <c r="MCA48" s="26"/>
      <c r="MCB48" s="26"/>
      <c r="MCG48" s="27"/>
      <c r="MCH48" s="28"/>
      <c r="MCI48" s="28"/>
      <c r="MCJ48" s="28"/>
      <c r="MCK48" s="28"/>
      <c r="MCL48" s="26"/>
      <c r="MCM48" s="26"/>
      <c r="MCR48" s="27"/>
      <c r="MCS48" s="28"/>
      <c r="MCT48" s="28"/>
      <c r="MCU48" s="28"/>
      <c r="MCV48" s="28"/>
      <c r="MCW48" s="26"/>
      <c r="MCX48" s="26"/>
      <c r="MDC48" s="27"/>
      <c r="MDD48" s="28"/>
      <c r="MDE48" s="28"/>
      <c r="MDF48" s="28"/>
      <c r="MDG48" s="28"/>
      <c r="MDH48" s="26"/>
      <c r="MDI48" s="26"/>
      <c r="MDN48" s="27"/>
      <c r="MDO48" s="28"/>
      <c r="MDP48" s="28"/>
      <c r="MDQ48" s="28"/>
      <c r="MDR48" s="28"/>
      <c r="MDS48" s="26"/>
      <c r="MDT48" s="26"/>
      <c r="MDY48" s="27"/>
      <c r="MDZ48" s="28"/>
      <c r="MEA48" s="28"/>
      <c r="MEB48" s="28"/>
      <c r="MEC48" s="28"/>
      <c r="MED48" s="26"/>
      <c r="MEE48" s="26"/>
      <c r="MEJ48" s="27"/>
      <c r="MEK48" s="28"/>
      <c r="MEL48" s="28"/>
      <c r="MEM48" s="28"/>
      <c r="MEN48" s="28"/>
      <c r="MEO48" s="26"/>
      <c r="MEP48" s="26"/>
      <c r="MEU48" s="27"/>
      <c r="MEV48" s="28"/>
      <c r="MEW48" s="28"/>
      <c r="MEX48" s="28"/>
      <c r="MEY48" s="28"/>
      <c r="MEZ48" s="26"/>
      <c r="MFA48" s="26"/>
      <c r="MFF48" s="27"/>
      <c r="MFG48" s="28"/>
      <c r="MFH48" s="28"/>
      <c r="MFI48" s="28"/>
      <c r="MFJ48" s="28"/>
      <c r="MFK48" s="26"/>
      <c r="MFL48" s="26"/>
      <c r="MFQ48" s="27"/>
      <c r="MFR48" s="28"/>
      <c r="MFS48" s="28"/>
      <c r="MFT48" s="28"/>
      <c r="MFU48" s="28"/>
      <c r="MFV48" s="26"/>
      <c r="MFW48" s="26"/>
      <c r="MGB48" s="27"/>
      <c r="MGC48" s="28"/>
      <c r="MGD48" s="28"/>
      <c r="MGE48" s="28"/>
      <c r="MGF48" s="28"/>
      <c r="MGG48" s="26"/>
      <c r="MGH48" s="26"/>
      <c r="MGM48" s="27"/>
      <c r="MGN48" s="28"/>
      <c r="MGO48" s="28"/>
      <c r="MGP48" s="28"/>
      <c r="MGQ48" s="28"/>
      <c r="MGR48" s="26"/>
      <c r="MGS48" s="26"/>
      <c r="MGX48" s="27"/>
      <c r="MGY48" s="28"/>
      <c r="MGZ48" s="28"/>
      <c r="MHA48" s="28"/>
      <c r="MHB48" s="28"/>
      <c r="MHC48" s="26"/>
      <c r="MHD48" s="26"/>
      <c r="MHI48" s="27"/>
      <c r="MHJ48" s="28"/>
      <c r="MHK48" s="28"/>
      <c r="MHL48" s="28"/>
      <c r="MHM48" s="28"/>
      <c r="MHN48" s="26"/>
      <c r="MHO48" s="26"/>
      <c r="MHT48" s="27"/>
      <c r="MHU48" s="28"/>
      <c r="MHV48" s="28"/>
      <c r="MHW48" s="28"/>
      <c r="MHX48" s="28"/>
      <c r="MHY48" s="26"/>
      <c r="MHZ48" s="26"/>
      <c r="MIE48" s="27"/>
      <c r="MIF48" s="28"/>
      <c r="MIG48" s="28"/>
      <c r="MIH48" s="28"/>
      <c r="MII48" s="28"/>
      <c r="MIJ48" s="26"/>
      <c r="MIK48" s="26"/>
      <c r="MIP48" s="27"/>
      <c r="MIQ48" s="28"/>
      <c r="MIR48" s="28"/>
      <c r="MIS48" s="28"/>
      <c r="MIT48" s="28"/>
      <c r="MIU48" s="26"/>
      <c r="MIV48" s="26"/>
      <c r="MJA48" s="27"/>
      <c r="MJB48" s="28"/>
      <c r="MJC48" s="28"/>
      <c r="MJD48" s="28"/>
      <c r="MJE48" s="28"/>
      <c r="MJF48" s="26"/>
      <c r="MJG48" s="26"/>
      <c r="MJL48" s="27"/>
      <c r="MJM48" s="28"/>
      <c r="MJN48" s="28"/>
      <c r="MJO48" s="28"/>
      <c r="MJP48" s="28"/>
      <c r="MJQ48" s="26"/>
      <c r="MJR48" s="26"/>
      <c r="MJW48" s="27"/>
      <c r="MJX48" s="28"/>
      <c r="MJY48" s="28"/>
      <c r="MJZ48" s="28"/>
      <c r="MKA48" s="28"/>
      <c r="MKB48" s="26"/>
      <c r="MKC48" s="26"/>
      <c r="MKH48" s="27"/>
      <c r="MKI48" s="28"/>
      <c r="MKJ48" s="28"/>
      <c r="MKK48" s="28"/>
      <c r="MKL48" s="28"/>
      <c r="MKM48" s="26"/>
      <c r="MKN48" s="26"/>
      <c r="MKS48" s="27"/>
      <c r="MKT48" s="28"/>
      <c r="MKU48" s="28"/>
      <c r="MKV48" s="28"/>
      <c r="MKW48" s="28"/>
      <c r="MKX48" s="26"/>
      <c r="MKY48" s="26"/>
      <c r="MLD48" s="27"/>
      <c r="MLE48" s="28"/>
      <c r="MLF48" s="28"/>
      <c r="MLG48" s="28"/>
      <c r="MLH48" s="28"/>
      <c r="MLI48" s="26"/>
      <c r="MLJ48" s="26"/>
      <c r="MLO48" s="27"/>
      <c r="MLP48" s="28"/>
      <c r="MLQ48" s="28"/>
      <c r="MLR48" s="28"/>
      <c r="MLS48" s="28"/>
      <c r="MLT48" s="26"/>
      <c r="MLU48" s="26"/>
      <c r="MLZ48" s="27"/>
      <c r="MMA48" s="28"/>
      <c r="MMB48" s="28"/>
      <c r="MMC48" s="28"/>
      <c r="MMD48" s="28"/>
      <c r="MME48" s="26"/>
      <c r="MMF48" s="26"/>
      <c r="MMK48" s="27"/>
      <c r="MML48" s="28"/>
      <c r="MMM48" s="28"/>
      <c r="MMN48" s="28"/>
      <c r="MMO48" s="28"/>
      <c r="MMP48" s="26"/>
      <c r="MMQ48" s="26"/>
      <c r="MMV48" s="27"/>
      <c r="MMW48" s="28"/>
      <c r="MMX48" s="28"/>
      <c r="MMY48" s="28"/>
      <c r="MMZ48" s="28"/>
      <c r="MNA48" s="26"/>
      <c r="MNB48" s="26"/>
      <c r="MNG48" s="27"/>
      <c r="MNH48" s="28"/>
      <c r="MNI48" s="28"/>
      <c r="MNJ48" s="28"/>
      <c r="MNK48" s="28"/>
      <c r="MNL48" s="26"/>
      <c r="MNM48" s="26"/>
      <c r="MNR48" s="27"/>
      <c r="MNS48" s="28"/>
      <c r="MNT48" s="28"/>
      <c r="MNU48" s="28"/>
      <c r="MNV48" s="28"/>
      <c r="MNW48" s="26"/>
      <c r="MNX48" s="26"/>
      <c r="MOC48" s="27"/>
      <c r="MOD48" s="28"/>
      <c r="MOE48" s="28"/>
      <c r="MOF48" s="28"/>
      <c r="MOG48" s="28"/>
      <c r="MOH48" s="26"/>
      <c r="MOI48" s="26"/>
      <c r="MON48" s="27"/>
      <c r="MOO48" s="28"/>
      <c r="MOP48" s="28"/>
      <c r="MOQ48" s="28"/>
      <c r="MOR48" s="28"/>
      <c r="MOS48" s="26"/>
      <c r="MOT48" s="26"/>
      <c r="MOY48" s="27"/>
      <c r="MOZ48" s="28"/>
      <c r="MPA48" s="28"/>
      <c r="MPB48" s="28"/>
      <c r="MPC48" s="28"/>
      <c r="MPD48" s="26"/>
      <c r="MPE48" s="26"/>
      <c r="MPJ48" s="27"/>
      <c r="MPK48" s="28"/>
      <c r="MPL48" s="28"/>
      <c r="MPM48" s="28"/>
      <c r="MPN48" s="28"/>
      <c r="MPO48" s="26"/>
      <c r="MPP48" s="26"/>
      <c r="MPU48" s="27"/>
      <c r="MPV48" s="28"/>
      <c r="MPW48" s="28"/>
      <c r="MPX48" s="28"/>
      <c r="MPY48" s="28"/>
      <c r="MPZ48" s="26"/>
      <c r="MQA48" s="26"/>
      <c r="MQF48" s="27"/>
      <c r="MQG48" s="28"/>
      <c r="MQH48" s="28"/>
      <c r="MQI48" s="28"/>
      <c r="MQJ48" s="28"/>
      <c r="MQK48" s="26"/>
      <c r="MQL48" s="26"/>
      <c r="MQQ48" s="27"/>
      <c r="MQR48" s="28"/>
      <c r="MQS48" s="28"/>
      <c r="MQT48" s="28"/>
      <c r="MQU48" s="28"/>
      <c r="MQV48" s="26"/>
      <c r="MQW48" s="26"/>
      <c r="MRB48" s="27"/>
      <c r="MRC48" s="28"/>
      <c r="MRD48" s="28"/>
      <c r="MRE48" s="28"/>
      <c r="MRF48" s="28"/>
      <c r="MRG48" s="26"/>
      <c r="MRH48" s="26"/>
      <c r="MRM48" s="27"/>
      <c r="MRN48" s="28"/>
      <c r="MRO48" s="28"/>
      <c r="MRP48" s="28"/>
      <c r="MRQ48" s="28"/>
      <c r="MRR48" s="26"/>
      <c r="MRS48" s="26"/>
      <c r="MRX48" s="27"/>
      <c r="MRY48" s="28"/>
      <c r="MRZ48" s="28"/>
      <c r="MSA48" s="28"/>
      <c r="MSB48" s="28"/>
      <c r="MSC48" s="26"/>
      <c r="MSD48" s="26"/>
      <c r="MSI48" s="27"/>
      <c r="MSJ48" s="28"/>
      <c r="MSK48" s="28"/>
      <c r="MSL48" s="28"/>
      <c r="MSM48" s="28"/>
      <c r="MSN48" s="26"/>
      <c r="MSO48" s="26"/>
      <c r="MST48" s="27"/>
      <c r="MSU48" s="28"/>
      <c r="MSV48" s="28"/>
      <c r="MSW48" s="28"/>
      <c r="MSX48" s="28"/>
      <c r="MSY48" s="26"/>
      <c r="MSZ48" s="26"/>
      <c r="MTE48" s="27"/>
      <c r="MTF48" s="28"/>
      <c r="MTG48" s="28"/>
      <c r="MTH48" s="28"/>
      <c r="MTI48" s="28"/>
      <c r="MTJ48" s="26"/>
      <c r="MTK48" s="26"/>
      <c r="MTP48" s="27"/>
      <c r="MTQ48" s="28"/>
      <c r="MTR48" s="28"/>
      <c r="MTS48" s="28"/>
      <c r="MTT48" s="28"/>
      <c r="MTU48" s="26"/>
      <c r="MTV48" s="26"/>
      <c r="MUA48" s="27"/>
      <c r="MUB48" s="28"/>
      <c r="MUC48" s="28"/>
      <c r="MUD48" s="28"/>
      <c r="MUE48" s="28"/>
      <c r="MUF48" s="26"/>
      <c r="MUG48" s="26"/>
      <c r="MUL48" s="27"/>
      <c r="MUM48" s="28"/>
      <c r="MUN48" s="28"/>
      <c r="MUO48" s="28"/>
      <c r="MUP48" s="28"/>
      <c r="MUQ48" s="26"/>
      <c r="MUR48" s="26"/>
      <c r="MUW48" s="27"/>
      <c r="MUX48" s="28"/>
      <c r="MUY48" s="28"/>
      <c r="MUZ48" s="28"/>
      <c r="MVA48" s="28"/>
      <c r="MVB48" s="26"/>
      <c r="MVC48" s="26"/>
      <c r="MVH48" s="27"/>
      <c r="MVI48" s="28"/>
      <c r="MVJ48" s="28"/>
      <c r="MVK48" s="28"/>
      <c r="MVL48" s="28"/>
      <c r="MVM48" s="26"/>
      <c r="MVN48" s="26"/>
      <c r="MVS48" s="27"/>
      <c r="MVT48" s="28"/>
      <c r="MVU48" s="28"/>
      <c r="MVV48" s="28"/>
      <c r="MVW48" s="28"/>
      <c r="MVX48" s="26"/>
      <c r="MVY48" s="26"/>
      <c r="MWD48" s="27"/>
      <c r="MWE48" s="28"/>
      <c r="MWF48" s="28"/>
      <c r="MWG48" s="28"/>
      <c r="MWH48" s="28"/>
      <c r="MWI48" s="26"/>
      <c r="MWJ48" s="26"/>
      <c r="MWO48" s="27"/>
      <c r="MWP48" s="28"/>
      <c r="MWQ48" s="28"/>
      <c r="MWR48" s="28"/>
      <c r="MWS48" s="28"/>
      <c r="MWT48" s="26"/>
      <c r="MWU48" s="26"/>
      <c r="MWZ48" s="27"/>
      <c r="MXA48" s="28"/>
      <c r="MXB48" s="28"/>
      <c r="MXC48" s="28"/>
      <c r="MXD48" s="28"/>
      <c r="MXE48" s="26"/>
      <c r="MXF48" s="26"/>
      <c r="MXK48" s="27"/>
      <c r="MXL48" s="28"/>
      <c r="MXM48" s="28"/>
      <c r="MXN48" s="28"/>
      <c r="MXO48" s="28"/>
      <c r="MXP48" s="26"/>
      <c r="MXQ48" s="26"/>
      <c r="MXV48" s="27"/>
      <c r="MXW48" s="28"/>
      <c r="MXX48" s="28"/>
      <c r="MXY48" s="28"/>
      <c r="MXZ48" s="28"/>
      <c r="MYA48" s="26"/>
      <c r="MYB48" s="26"/>
      <c r="MYG48" s="27"/>
      <c r="MYH48" s="28"/>
      <c r="MYI48" s="28"/>
      <c r="MYJ48" s="28"/>
      <c r="MYK48" s="28"/>
      <c r="MYL48" s="26"/>
      <c r="MYM48" s="26"/>
      <c r="MYR48" s="27"/>
      <c r="MYS48" s="28"/>
      <c r="MYT48" s="28"/>
      <c r="MYU48" s="28"/>
      <c r="MYV48" s="28"/>
      <c r="MYW48" s="26"/>
      <c r="MYX48" s="26"/>
      <c r="MZC48" s="27"/>
      <c r="MZD48" s="28"/>
      <c r="MZE48" s="28"/>
      <c r="MZF48" s="28"/>
      <c r="MZG48" s="28"/>
      <c r="MZH48" s="26"/>
      <c r="MZI48" s="26"/>
      <c r="MZN48" s="27"/>
      <c r="MZO48" s="28"/>
      <c r="MZP48" s="28"/>
      <c r="MZQ48" s="28"/>
      <c r="MZR48" s="28"/>
      <c r="MZS48" s="26"/>
      <c r="MZT48" s="26"/>
      <c r="MZY48" s="27"/>
      <c r="MZZ48" s="28"/>
      <c r="NAA48" s="28"/>
      <c r="NAB48" s="28"/>
      <c r="NAC48" s="28"/>
      <c r="NAD48" s="26"/>
      <c r="NAE48" s="26"/>
      <c r="NAJ48" s="27"/>
      <c r="NAK48" s="28"/>
      <c r="NAL48" s="28"/>
      <c r="NAM48" s="28"/>
      <c r="NAN48" s="28"/>
      <c r="NAO48" s="26"/>
      <c r="NAP48" s="26"/>
      <c r="NAU48" s="27"/>
      <c r="NAV48" s="28"/>
      <c r="NAW48" s="28"/>
      <c r="NAX48" s="28"/>
      <c r="NAY48" s="28"/>
      <c r="NAZ48" s="26"/>
      <c r="NBA48" s="26"/>
      <c r="NBF48" s="27"/>
      <c r="NBG48" s="28"/>
      <c r="NBH48" s="28"/>
      <c r="NBI48" s="28"/>
      <c r="NBJ48" s="28"/>
      <c r="NBK48" s="26"/>
      <c r="NBL48" s="26"/>
      <c r="NBQ48" s="27"/>
      <c r="NBR48" s="28"/>
      <c r="NBS48" s="28"/>
      <c r="NBT48" s="28"/>
      <c r="NBU48" s="28"/>
      <c r="NBV48" s="26"/>
      <c r="NBW48" s="26"/>
      <c r="NCB48" s="27"/>
      <c r="NCC48" s="28"/>
      <c r="NCD48" s="28"/>
      <c r="NCE48" s="28"/>
      <c r="NCF48" s="28"/>
      <c r="NCG48" s="26"/>
      <c r="NCH48" s="26"/>
      <c r="NCM48" s="27"/>
      <c r="NCN48" s="28"/>
      <c r="NCO48" s="28"/>
      <c r="NCP48" s="28"/>
      <c r="NCQ48" s="28"/>
      <c r="NCR48" s="26"/>
      <c r="NCS48" s="26"/>
      <c r="NCX48" s="27"/>
      <c r="NCY48" s="28"/>
      <c r="NCZ48" s="28"/>
      <c r="NDA48" s="28"/>
      <c r="NDB48" s="28"/>
      <c r="NDC48" s="26"/>
      <c r="NDD48" s="26"/>
      <c r="NDI48" s="27"/>
      <c r="NDJ48" s="28"/>
      <c r="NDK48" s="28"/>
      <c r="NDL48" s="28"/>
      <c r="NDM48" s="28"/>
      <c r="NDN48" s="26"/>
      <c r="NDO48" s="26"/>
      <c r="NDT48" s="27"/>
      <c r="NDU48" s="28"/>
      <c r="NDV48" s="28"/>
      <c r="NDW48" s="28"/>
      <c r="NDX48" s="28"/>
      <c r="NDY48" s="26"/>
      <c r="NDZ48" s="26"/>
      <c r="NEE48" s="27"/>
      <c r="NEF48" s="28"/>
      <c r="NEG48" s="28"/>
      <c r="NEH48" s="28"/>
      <c r="NEI48" s="28"/>
      <c r="NEJ48" s="26"/>
      <c r="NEK48" s="26"/>
      <c r="NEP48" s="27"/>
      <c r="NEQ48" s="28"/>
      <c r="NER48" s="28"/>
      <c r="NES48" s="28"/>
      <c r="NET48" s="28"/>
      <c r="NEU48" s="26"/>
      <c r="NEV48" s="26"/>
      <c r="NFA48" s="27"/>
      <c r="NFB48" s="28"/>
      <c r="NFC48" s="28"/>
      <c r="NFD48" s="28"/>
      <c r="NFE48" s="28"/>
      <c r="NFF48" s="26"/>
      <c r="NFG48" s="26"/>
      <c r="NFL48" s="27"/>
      <c r="NFM48" s="28"/>
      <c r="NFN48" s="28"/>
      <c r="NFO48" s="28"/>
      <c r="NFP48" s="28"/>
      <c r="NFQ48" s="26"/>
      <c r="NFR48" s="26"/>
      <c r="NFW48" s="27"/>
      <c r="NFX48" s="28"/>
      <c r="NFY48" s="28"/>
      <c r="NFZ48" s="28"/>
      <c r="NGA48" s="28"/>
      <c r="NGB48" s="26"/>
      <c r="NGC48" s="26"/>
      <c r="NGH48" s="27"/>
      <c r="NGI48" s="28"/>
      <c r="NGJ48" s="28"/>
      <c r="NGK48" s="28"/>
      <c r="NGL48" s="28"/>
      <c r="NGM48" s="26"/>
      <c r="NGN48" s="26"/>
      <c r="NGS48" s="27"/>
      <c r="NGT48" s="28"/>
      <c r="NGU48" s="28"/>
      <c r="NGV48" s="28"/>
      <c r="NGW48" s="28"/>
      <c r="NGX48" s="26"/>
      <c r="NGY48" s="26"/>
      <c r="NHD48" s="27"/>
      <c r="NHE48" s="28"/>
      <c r="NHF48" s="28"/>
      <c r="NHG48" s="28"/>
      <c r="NHH48" s="28"/>
      <c r="NHI48" s="26"/>
      <c r="NHJ48" s="26"/>
      <c r="NHO48" s="27"/>
      <c r="NHP48" s="28"/>
      <c r="NHQ48" s="28"/>
      <c r="NHR48" s="28"/>
      <c r="NHS48" s="28"/>
      <c r="NHT48" s="26"/>
      <c r="NHU48" s="26"/>
      <c r="NHZ48" s="27"/>
      <c r="NIA48" s="28"/>
      <c r="NIB48" s="28"/>
      <c r="NIC48" s="28"/>
      <c r="NID48" s="28"/>
      <c r="NIE48" s="26"/>
      <c r="NIF48" s="26"/>
      <c r="NIK48" s="27"/>
      <c r="NIL48" s="28"/>
      <c r="NIM48" s="28"/>
      <c r="NIN48" s="28"/>
      <c r="NIO48" s="28"/>
      <c r="NIP48" s="26"/>
      <c r="NIQ48" s="26"/>
      <c r="NIV48" s="27"/>
      <c r="NIW48" s="28"/>
      <c r="NIX48" s="28"/>
      <c r="NIY48" s="28"/>
      <c r="NIZ48" s="28"/>
      <c r="NJA48" s="26"/>
      <c r="NJB48" s="26"/>
      <c r="NJG48" s="27"/>
      <c r="NJH48" s="28"/>
      <c r="NJI48" s="28"/>
      <c r="NJJ48" s="28"/>
      <c r="NJK48" s="28"/>
      <c r="NJL48" s="26"/>
      <c r="NJM48" s="26"/>
      <c r="NJR48" s="27"/>
      <c r="NJS48" s="28"/>
      <c r="NJT48" s="28"/>
      <c r="NJU48" s="28"/>
      <c r="NJV48" s="28"/>
      <c r="NJW48" s="26"/>
      <c r="NJX48" s="26"/>
      <c r="NKC48" s="27"/>
      <c r="NKD48" s="28"/>
      <c r="NKE48" s="28"/>
      <c r="NKF48" s="28"/>
      <c r="NKG48" s="28"/>
      <c r="NKH48" s="26"/>
      <c r="NKI48" s="26"/>
      <c r="NKN48" s="27"/>
      <c r="NKO48" s="28"/>
      <c r="NKP48" s="28"/>
      <c r="NKQ48" s="28"/>
      <c r="NKR48" s="28"/>
      <c r="NKS48" s="26"/>
      <c r="NKT48" s="26"/>
      <c r="NKY48" s="27"/>
      <c r="NKZ48" s="28"/>
      <c r="NLA48" s="28"/>
      <c r="NLB48" s="28"/>
      <c r="NLC48" s="28"/>
      <c r="NLD48" s="26"/>
      <c r="NLE48" s="26"/>
      <c r="NLJ48" s="27"/>
      <c r="NLK48" s="28"/>
      <c r="NLL48" s="28"/>
      <c r="NLM48" s="28"/>
      <c r="NLN48" s="28"/>
      <c r="NLO48" s="26"/>
      <c r="NLP48" s="26"/>
      <c r="NLU48" s="27"/>
      <c r="NLV48" s="28"/>
      <c r="NLW48" s="28"/>
      <c r="NLX48" s="28"/>
      <c r="NLY48" s="28"/>
      <c r="NLZ48" s="26"/>
      <c r="NMA48" s="26"/>
      <c r="NMF48" s="27"/>
      <c r="NMG48" s="28"/>
      <c r="NMH48" s="28"/>
      <c r="NMI48" s="28"/>
      <c r="NMJ48" s="28"/>
      <c r="NMK48" s="26"/>
      <c r="NML48" s="26"/>
      <c r="NMQ48" s="27"/>
      <c r="NMR48" s="28"/>
      <c r="NMS48" s="28"/>
      <c r="NMT48" s="28"/>
      <c r="NMU48" s="28"/>
      <c r="NMV48" s="26"/>
      <c r="NMW48" s="26"/>
      <c r="NNB48" s="27"/>
      <c r="NNC48" s="28"/>
      <c r="NND48" s="28"/>
      <c r="NNE48" s="28"/>
      <c r="NNF48" s="28"/>
      <c r="NNG48" s="26"/>
      <c r="NNH48" s="26"/>
      <c r="NNM48" s="27"/>
      <c r="NNN48" s="28"/>
      <c r="NNO48" s="28"/>
      <c r="NNP48" s="28"/>
      <c r="NNQ48" s="28"/>
      <c r="NNR48" s="26"/>
      <c r="NNS48" s="26"/>
      <c r="NNX48" s="27"/>
      <c r="NNY48" s="28"/>
      <c r="NNZ48" s="28"/>
      <c r="NOA48" s="28"/>
      <c r="NOB48" s="28"/>
      <c r="NOC48" s="26"/>
      <c r="NOD48" s="26"/>
      <c r="NOI48" s="27"/>
      <c r="NOJ48" s="28"/>
      <c r="NOK48" s="28"/>
      <c r="NOL48" s="28"/>
      <c r="NOM48" s="28"/>
      <c r="NON48" s="26"/>
      <c r="NOO48" s="26"/>
      <c r="NOT48" s="27"/>
      <c r="NOU48" s="28"/>
      <c r="NOV48" s="28"/>
      <c r="NOW48" s="28"/>
      <c r="NOX48" s="28"/>
      <c r="NOY48" s="26"/>
      <c r="NOZ48" s="26"/>
      <c r="NPE48" s="27"/>
      <c r="NPF48" s="28"/>
      <c r="NPG48" s="28"/>
      <c r="NPH48" s="28"/>
      <c r="NPI48" s="28"/>
      <c r="NPJ48" s="26"/>
      <c r="NPK48" s="26"/>
      <c r="NPP48" s="27"/>
      <c r="NPQ48" s="28"/>
      <c r="NPR48" s="28"/>
      <c r="NPS48" s="28"/>
      <c r="NPT48" s="28"/>
      <c r="NPU48" s="26"/>
      <c r="NPV48" s="26"/>
      <c r="NQA48" s="27"/>
      <c r="NQB48" s="28"/>
      <c r="NQC48" s="28"/>
      <c r="NQD48" s="28"/>
      <c r="NQE48" s="28"/>
      <c r="NQF48" s="26"/>
      <c r="NQG48" s="26"/>
      <c r="NQL48" s="27"/>
      <c r="NQM48" s="28"/>
      <c r="NQN48" s="28"/>
      <c r="NQO48" s="28"/>
      <c r="NQP48" s="28"/>
      <c r="NQQ48" s="26"/>
      <c r="NQR48" s="26"/>
      <c r="NQW48" s="27"/>
      <c r="NQX48" s="28"/>
      <c r="NQY48" s="28"/>
      <c r="NQZ48" s="28"/>
      <c r="NRA48" s="28"/>
      <c r="NRB48" s="26"/>
      <c r="NRC48" s="26"/>
      <c r="NRH48" s="27"/>
      <c r="NRI48" s="28"/>
      <c r="NRJ48" s="28"/>
      <c r="NRK48" s="28"/>
      <c r="NRL48" s="28"/>
      <c r="NRM48" s="26"/>
      <c r="NRN48" s="26"/>
      <c r="NRS48" s="27"/>
      <c r="NRT48" s="28"/>
      <c r="NRU48" s="28"/>
      <c r="NRV48" s="28"/>
      <c r="NRW48" s="28"/>
      <c r="NRX48" s="26"/>
      <c r="NRY48" s="26"/>
      <c r="NSD48" s="27"/>
      <c r="NSE48" s="28"/>
      <c r="NSF48" s="28"/>
      <c r="NSG48" s="28"/>
      <c r="NSH48" s="28"/>
      <c r="NSI48" s="26"/>
      <c r="NSJ48" s="26"/>
      <c r="NSO48" s="27"/>
      <c r="NSP48" s="28"/>
      <c r="NSQ48" s="28"/>
      <c r="NSR48" s="28"/>
      <c r="NSS48" s="28"/>
      <c r="NST48" s="26"/>
      <c r="NSU48" s="26"/>
      <c r="NSZ48" s="27"/>
      <c r="NTA48" s="28"/>
      <c r="NTB48" s="28"/>
      <c r="NTC48" s="28"/>
      <c r="NTD48" s="28"/>
      <c r="NTE48" s="26"/>
      <c r="NTF48" s="26"/>
      <c r="NTK48" s="27"/>
      <c r="NTL48" s="28"/>
      <c r="NTM48" s="28"/>
      <c r="NTN48" s="28"/>
      <c r="NTO48" s="28"/>
      <c r="NTP48" s="26"/>
      <c r="NTQ48" s="26"/>
      <c r="NTV48" s="27"/>
      <c r="NTW48" s="28"/>
      <c r="NTX48" s="28"/>
      <c r="NTY48" s="28"/>
      <c r="NTZ48" s="28"/>
      <c r="NUA48" s="26"/>
      <c r="NUB48" s="26"/>
      <c r="NUG48" s="27"/>
      <c r="NUH48" s="28"/>
      <c r="NUI48" s="28"/>
      <c r="NUJ48" s="28"/>
      <c r="NUK48" s="28"/>
      <c r="NUL48" s="26"/>
      <c r="NUM48" s="26"/>
      <c r="NUR48" s="27"/>
      <c r="NUS48" s="28"/>
      <c r="NUT48" s="28"/>
      <c r="NUU48" s="28"/>
      <c r="NUV48" s="28"/>
      <c r="NUW48" s="26"/>
      <c r="NUX48" s="26"/>
      <c r="NVC48" s="27"/>
      <c r="NVD48" s="28"/>
      <c r="NVE48" s="28"/>
      <c r="NVF48" s="28"/>
      <c r="NVG48" s="28"/>
      <c r="NVH48" s="26"/>
      <c r="NVI48" s="26"/>
      <c r="NVN48" s="27"/>
      <c r="NVO48" s="28"/>
      <c r="NVP48" s="28"/>
      <c r="NVQ48" s="28"/>
      <c r="NVR48" s="28"/>
      <c r="NVS48" s="26"/>
      <c r="NVT48" s="26"/>
      <c r="NVY48" s="27"/>
      <c r="NVZ48" s="28"/>
      <c r="NWA48" s="28"/>
      <c r="NWB48" s="28"/>
      <c r="NWC48" s="28"/>
      <c r="NWD48" s="26"/>
      <c r="NWE48" s="26"/>
      <c r="NWJ48" s="27"/>
      <c r="NWK48" s="28"/>
      <c r="NWL48" s="28"/>
      <c r="NWM48" s="28"/>
      <c r="NWN48" s="28"/>
      <c r="NWO48" s="26"/>
      <c r="NWP48" s="26"/>
      <c r="NWU48" s="27"/>
      <c r="NWV48" s="28"/>
      <c r="NWW48" s="28"/>
      <c r="NWX48" s="28"/>
      <c r="NWY48" s="28"/>
      <c r="NWZ48" s="26"/>
      <c r="NXA48" s="26"/>
      <c r="NXF48" s="27"/>
      <c r="NXG48" s="28"/>
      <c r="NXH48" s="28"/>
      <c r="NXI48" s="28"/>
      <c r="NXJ48" s="28"/>
      <c r="NXK48" s="26"/>
      <c r="NXL48" s="26"/>
      <c r="NXQ48" s="27"/>
      <c r="NXR48" s="28"/>
      <c r="NXS48" s="28"/>
      <c r="NXT48" s="28"/>
      <c r="NXU48" s="28"/>
      <c r="NXV48" s="26"/>
      <c r="NXW48" s="26"/>
      <c r="NYB48" s="27"/>
      <c r="NYC48" s="28"/>
      <c r="NYD48" s="28"/>
      <c r="NYE48" s="28"/>
      <c r="NYF48" s="28"/>
      <c r="NYG48" s="26"/>
      <c r="NYH48" s="26"/>
      <c r="NYM48" s="27"/>
      <c r="NYN48" s="28"/>
      <c r="NYO48" s="28"/>
      <c r="NYP48" s="28"/>
      <c r="NYQ48" s="28"/>
      <c r="NYR48" s="26"/>
      <c r="NYS48" s="26"/>
      <c r="NYX48" s="27"/>
      <c r="NYY48" s="28"/>
      <c r="NYZ48" s="28"/>
      <c r="NZA48" s="28"/>
      <c r="NZB48" s="28"/>
      <c r="NZC48" s="26"/>
      <c r="NZD48" s="26"/>
      <c r="NZI48" s="27"/>
      <c r="NZJ48" s="28"/>
      <c r="NZK48" s="28"/>
      <c r="NZL48" s="28"/>
      <c r="NZM48" s="28"/>
      <c r="NZN48" s="26"/>
      <c r="NZO48" s="26"/>
      <c r="NZT48" s="27"/>
      <c r="NZU48" s="28"/>
      <c r="NZV48" s="28"/>
      <c r="NZW48" s="28"/>
      <c r="NZX48" s="28"/>
      <c r="NZY48" s="26"/>
      <c r="NZZ48" s="26"/>
      <c r="OAE48" s="27"/>
      <c r="OAF48" s="28"/>
      <c r="OAG48" s="28"/>
      <c r="OAH48" s="28"/>
      <c r="OAI48" s="28"/>
      <c r="OAJ48" s="26"/>
      <c r="OAK48" s="26"/>
      <c r="OAP48" s="27"/>
      <c r="OAQ48" s="28"/>
      <c r="OAR48" s="28"/>
      <c r="OAS48" s="28"/>
      <c r="OAT48" s="28"/>
      <c r="OAU48" s="26"/>
      <c r="OAV48" s="26"/>
      <c r="OBA48" s="27"/>
      <c r="OBB48" s="28"/>
      <c r="OBC48" s="28"/>
      <c r="OBD48" s="28"/>
      <c r="OBE48" s="28"/>
      <c r="OBF48" s="26"/>
      <c r="OBG48" s="26"/>
      <c r="OBL48" s="27"/>
      <c r="OBM48" s="28"/>
      <c r="OBN48" s="28"/>
      <c r="OBO48" s="28"/>
      <c r="OBP48" s="28"/>
      <c r="OBQ48" s="26"/>
      <c r="OBR48" s="26"/>
      <c r="OBW48" s="27"/>
      <c r="OBX48" s="28"/>
      <c r="OBY48" s="28"/>
      <c r="OBZ48" s="28"/>
      <c r="OCA48" s="28"/>
      <c r="OCB48" s="26"/>
      <c r="OCC48" s="26"/>
      <c r="OCH48" s="27"/>
      <c r="OCI48" s="28"/>
      <c r="OCJ48" s="28"/>
      <c r="OCK48" s="28"/>
      <c r="OCL48" s="28"/>
      <c r="OCM48" s="26"/>
      <c r="OCN48" s="26"/>
      <c r="OCS48" s="27"/>
      <c r="OCT48" s="28"/>
      <c r="OCU48" s="28"/>
      <c r="OCV48" s="28"/>
      <c r="OCW48" s="28"/>
      <c r="OCX48" s="26"/>
      <c r="OCY48" s="26"/>
      <c r="ODD48" s="27"/>
      <c r="ODE48" s="28"/>
      <c r="ODF48" s="28"/>
      <c r="ODG48" s="28"/>
      <c r="ODH48" s="28"/>
      <c r="ODI48" s="26"/>
      <c r="ODJ48" s="26"/>
      <c r="ODO48" s="27"/>
      <c r="ODP48" s="28"/>
      <c r="ODQ48" s="28"/>
      <c r="ODR48" s="28"/>
      <c r="ODS48" s="28"/>
      <c r="ODT48" s="26"/>
      <c r="ODU48" s="26"/>
      <c r="ODZ48" s="27"/>
      <c r="OEA48" s="28"/>
      <c r="OEB48" s="28"/>
      <c r="OEC48" s="28"/>
      <c r="OED48" s="28"/>
      <c r="OEE48" s="26"/>
      <c r="OEF48" s="26"/>
      <c r="OEK48" s="27"/>
      <c r="OEL48" s="28"/>
      <c r="OEM48" s="28"/>
      <c r="OEN48" s="28"/>
      <c r="OEO48" s="28"/>
      <c r="OEP48" s="26"/>
      <c r="OEQ48" s="26"/>
      <c r="OEV48" s="27"/>
      <c r="OEW48" s="28"/>
      <c r="OEX48" s="28"/>
      <c r="OEY48" s="28"/>
      <c r="OEZ48" s="28"/>
      <c r="OFA48" s="26"/>
      <c r="OFB48" s="26"/>
      <c r="OFG48" s="27"/>
      <c r="OFH48" s="28"/>
      <c r="OFI48" s="28"/>
      <c r="OFJ48" s="28"/>
      <c r="OFK48" s="28"/>
      <c r="OFL48" s="26"/>
      <c r="OFM48" s="26"/>
      <c r="OFR48" s="27"/>
      <c r="OFS48" s="28"/>
      <c r="OFT48" s="28"/>
      <c r="OFU48" s="28"/>
      <c r="OFV48" s="28"/>
      <c r="OFW48" s="26"/>
      <c r="OFX48" s="26"/>
      <c r="OGC48" s="27"/>
      <c r="OGD48" s="28"/>
      <c r="OGE48" s="28"/>
      <c r="OGF48" s="28"/>
      <c r="OGG48" s="28"/>
      <c r="OGH48" s="26"/>
      <c r="OGI48" s="26"/>
      <c r="OGN48" s="27"/>
      <c r="OGO48" s="28"/>
      <c r="OGP48" s="28"/>
      <c r="OGQ48" s="28"/>
      <c r="OGR48" s="28"/>
      <c r="OGS48" s="26"/>
      <c r="OGT48" s="26"/>
      <c r="OGY48" s="27"/>
      <c r="OGZ48" s="28"/>
      <c r="OHA48" s="28"/>
      <c r="OHB48" s="28"/>
      <c r="OHC48" s="28"/>
      <c r="OHD48" s="26"/>
      <c r="OHE48" s="26"/>
      <c r="OHJ48" s="27"/>
      <c r="OHK48" s="28"/>
      <c r="OHL48" s="28"/>
      <c r="OHM48" s="28"/>
      <c r="OHN48" s="28"/>
      <c r="OHO48" s="26"/>
      <c r="OHP48" s="26"/>
      <c r="OHU48" s="27"/>
      <c r="OHV48" s="28"/>
      <c r="OHW48" s="28"/>
      <c r="OHX48" s="28"/>
      <c r="OHY48" s="28"/>
      <c r="OHZ48" s="26"/>
      <c r="OIA48" s="26"/>
      <c r="OIF48" s="27"/>
      <c r="OIG48" s="28"/>
      <c r="OIH48" s="28"/>
      <c r="OII48" s="28"/>
      <c r="OIJ48" s="28"/>
      <c r="OIK48" s="26"/>
      <c r="OIL48" s="26"/>
      <c r="OIQ48" s="27"/>
      <c r="OIR48" s="28"/>
      <c r="OIS48" s="28"/>
      <c r="OIT48" s="28"/>
      <c r="OIU48" s="28"/>
      <c r="OIV48" s="26"/>
      <c r="OIW48" s="26"/>
      <c r="OJB48" s="27"/>
      <c r="OJC48" s="28"/>
      <c r="OJD48" s="28"/>
      <c r="OJE48" s="28"/>
      <c r="OJF48" s="28"/>
      <c r="OJG48" s="26"/>
      <c r="OJH48" s="26"/>
      <c r="OJM48" s="27"/>
      <c r="OJN48" s="28"/>
      <c r="OJO48" s="28"/>
      <c r="OJP48" s="28"/>
      <c r="OJQ48" s="28"/>
      <c r="OJR48" s="26"/>
      <c r="OJS48" s="26"/>
      <c r="OJX48" s="27"/>
      <c r="OJY48" s="28"/>
      <c r="OJZ48" s="28"/>
      <c r="OKA48" s="28"/>
      <c r="OKB48" s="28"/>
      <c r="OKC48" s="26"/>
      <c r="OKD48" s="26"/>
      <c r="OKI48" s="27"/>
      <c r="OKJ48" s="28"/>
      <c r="OKK48" s="28"/>
      <c r="OKL48" s="28"/>
      <c r="OKM48" s="28"/>
      <c r="OKN48" s="26"/>
      <c r="OKO48" s="26"/>
      <c r="OKT48" s="27"/>
      <c r="OKU48" s="28"/>
      <c r="OKV48" s="28"/>
      <c r="OKW48" s="28"/>
      <c r="OKX48" s="28"/>
      <c r="OKY48" s="26"/>
      <c r="OKZ48" s="26"/>
      <c r="OLE48" s="27"/>
      <c r="OLF48" s="28"/>
      <c r="OLG48" s="28"/>
      <c r="OLH48" s="28"/>
      <c r="OLI48" s="28"/>
      <c r="OLJ48" s="26"/>
      <c r="OLK48" s="26"/>
      <c r="OLP48" s="27"/>
      <c r="OLQ48" s="28"/>
      <c r="OLR48" s="28"/>
      <c r="OLS48" s="28"/>
      <c r="OLT48" s="28"/>
      <c r="OLU48" s="26"/>
      <c r="OLV48" s="26"/>
      <c r="OMA48" s="27"/>
      <c r="OMB48" s="28"/>
      <c r="OMC48" s="28"/>
      <c r="OMD48" s="28"/>
      <c r="OME48" s="28"/>
      <c r="OMF48" s="26"/>
      <c r="OMG48" s="26"/>
      <c r="OML48" s="27"/>
      <c r="OMM48" s="28"/>
      <c r="OMN48" s="28"/>
      <c r="OMO48" s="28"/>
      <c r="OMP48" s="28"/>
      <c r="OMQ48" s="26"/>
      <c r="OMR48" s="26"/>
      <c r="OMW48" s="27"/>
      <c r="OMX48" s="28"/>
      <c r="OMY48" s="28"/>
      <c r="OMZ48" s="28"/>
      <c r="ONA48" s="28"/>
      <c r="ONB48" s="26"/>
      <c r="ONC48" s="26"/>
      <c r="ONH48" s="27"/>
      <c r="ONI48" s="28"/>
      <c r="ONJ48" s="28"/>
      <c r="ONK48" s="28"/>
      <c r="ONL48" s="28"/>
      <c r="ONM48" s="26"/>
      <c r="ONN48" s="26"/>
      <c r="ONS48" s="27"/>
      <c r="ONT48" s="28"/>
      <c r="ONU48" s="28"/>
      <c r="ONV48" s="28"/>
      <c r="ONW48" s="28"/>
      <c r="ONX48" s="26"/>
      <c r="ONY48" s="26"/>
      <c r="OOD48" s="27"/>
      <c r="OOE48" s="28"/>
      <c r="OOF48" s="28"/>
      <c r="OOG48" s="28"/>
      <c r="OOH48" s="28"/>
      <c r="OOI48" s="26"/>
      <c r="OOJ48" s="26"/>
      <c r="OOO48" s="27"/>
      <c r="OOP48" s="28"/>
      <c r="OOQ48" s="28"/>
      <c r="OOR48" s="28"/>
      <c r="OOS48" s="28"/>
      <c r="OOT48" s="26"/>
      <c r="OOU48" s="26"/>
      <c r="OOZ48" s="27"/>
      <c r="OPA48" s="28"/>
      <c r="OPB48" s="28"/>
      <c r="OPC48" s="28"/>
      <c r="OPD48" s="28"/>
      <c r="OPE48" s="26"/>
      <c r="OPF48" s="26"/>
      <c r="OPK48" s="27"/>
      <c r="OPL48" s="28"/>
      <c r="OPM48" s="28"/>
      <c r="OPN48" s="28"/>
      <c r="OPO48" s="28"/>
      <c r="OPP48" s="26"/>
      <c r="OPQ48" s="26"/>
      <c r="OPV48" s="27"/>
      <c r="OPW48" s="28"/>
      <c r="OPX48" s="28"/>
      <c r="OPY48" s="28"/>
      <c r="OPZ48" s="28"/>
      <c r="OQA48" s="26"/>
      <c r="OQB48" s="26"/>
      <c r="OQG48" s="27"/>
      <c r="OQH48" s="28"/>
      <c r="OQI48" s="28"/>
      <c r="OQJ48" s="28"/>
      <c r="OQK48" s="28"/>
      <c r="OQL48" s="26"/>
      <c r="OQM48" s="26"/>
      <c r="OQR48" s="27"/>
      <c r="OQS48" s="28"/>
      <c r="OQT48" s="28"/>
      <c r="OQU48" s="28"/>
      <c r="OQV48" s="28"/>
      <c r="OQW48" s="26"/>
      <c r="OQX48" s="26"/>
      <c r="ORC48" s="27"/>
      <c r="ORD48" s="28"/>
      <c r="ORE48" s="28"/>
      <c r="ORF48" s="28"/>
      <c r="ORG48" s="28"/>
      <c r="ORH48" s="26"/>
      <c r="ORI48" s="26"/>
      <c r="ORN48" s="27"/>
      <c r="ORO48" s="28"/>
      <c r="ORP48" s="28"/>
      <c r="ORQ48" s="28"/>
      <c r="ORR48" s="28"/>
      <c r="ORS48" s="26"/>
      <c r="ORT48" s="26"/>
      <c r="ORY48" s="27"/>
      <c r="ORZ48" s="28"/>
      <c r="OSA48" s="28"/>
      <c r="OSB48" s="28"/>
      <c r="OSC48" s="28"/>
      <c r="OSD48" s="26"/>
      <c r="OSE48" s="26"/>
      <c r="OSJ48" s="27"/>
      <c r="OSK48" s="28"/>
      <c r="OSL48" s="28"/>
      <c r="OSM48" s="28"/>
      <c r="OSN48" s="28"/>
      <c r="OSO48" s="26"/>
      <c r="OSP48" s="26"/>
      <c r="OSU48" s="27"/>
      <c r="OSV48" s="28"/>
      <c r="OSW48" s="28"/>
      <c r="OSX48" s="28"/>
      <c r="OSY48" s="28"/>
      <c r="OSZ48" s="26"/>
      <c r="OTA48" s="26"/>
      <c r="OTF48" s="27"/>
      <c r="OTG48" s="28"/>
      <c r="OTH48" s="28"/>
      <c r="OTI48" s="28"/>
      <c r="OTJ48" s="28"/>
      <c r="OTK48" s="26"/>
      <c r="OTL48" s="26"/>
      <c r="OTQ48" s="27"/>
      <c r="OTR48" s="28"/>
      <c r="OTS48" s="28"/>
      <c r="OTT48" s="28"/>
      <c r="OTU48" s="28"/>
      <c r="OTV48" s="26"/>
      <c r="OTW48" s="26"/>
      <c r="OUB48" s="27"/>
      <c r="OUC48" s="28"/>
      <c r="OUD48" s="28"/>
      <c r="OUE48" s="28"/>
      <c r="OUF48" s="28"/>
      <c r="OUG48" s="26"/>
      <c r="OUH48" s="26"/>
      <c r="OUM48" s="27"/>
      <c r="OUN48" s="28"/>
      <c r="OUO48" s="28"/>
      <c r="OUP48" s="28"/>
      <c r="OUQ48" s="28"/>
      <c r="OUR48" s="26"/>
      <c r="OUS48" s="26"/>
      <c r="OUX48" s="27"/>
      <c r="OUY48" s="28"/>
      <c r="OUZ48" s="28"/>
      <c r="OVA48" s="28"/>
      <c r="OVB48" s="28"/>
      <c r="OVC48" s="26"/>
      <c r="OVD48" s="26"/>
      <c r="OVI48" s="27"/>
      <c r="OVJ48" s="28"/>
      <c r="OVK48" s="28"/>
      <c r="OVL48" s="28"/>
      <c r="OVM48" s="28"/>
      <c r="OVN48" s="26"/>
      <c r="OVO48" s="26"/>
      <c r="OVT48" s="27"/>
      <c r="OVU48" s="28"/>
      <c r="OVV48" s="28"/>
      <c r="OVW48" s="28"/>
      <c r="OVX48" s="28"/>
      <c r="OVY48" s="26"/>
      <c r="OVZ48" s="26"/>
      <c r="OWE48" s="27"/>
      <c r="OWF48" s="28"/>
      <c r="OWG48" s="28"/>
      <c r="OWH48" s="28"/>
      <c r="OWI48" s="28"/>
      <c r="OWJ48" s="26"/>
      <c r="OWK48" s="26"/>
      <c r="OWP48" s="27"/>
      <c r="OWQ48" s="28"/>
      <c r="OWR48" s="28"/>
      <c r="OWS48" s="28"/>
      <c r="OWT48" s="28"/>
      <c r="OWU48" s="26"/>
      <c r="OWV48" s="26"/>
      <c r="OXA48" s="27"/>
      <c r="OXB48" s="28"/>
      <c r="OXC48" s="28"/>
      <c r="OXD48" s="28"/>
      <c r="OXE48" s="28"/>
      <c r="OXF48" s="26"/>
      <c r="OXG48" s="26"/>
      <c r="OXL48" s="27"/>
      <c r="OXM48" s="28"/>
      <c r="OXN48" s="28"/>
      <c r="OXO48" s="28"/>
      <c r="OXP48" s="28"/>
      <c r="OXQ48" s="26"/>
      <c r="OXR48" s="26"/>
      <c r="OXW48" s="27"/>
      <c r="OXX48" s="28"/>
      <c r="OXY48" s="28"/>
      <c r="OXZ48" s="28"/>
      <c r="OYA48" s="28"/>
      <c r="OYB48" s="26"/>
      <c r="OYC48" s="26"/>
      <c r="OYH48" s="27"/>
      <c r="OYI48" s="28"/>
      <c r="OYJ48" s="28"/>
      <c r="OYK48" s="28"/>
      <c r="OYL48" s="28"/>
      <c r="OYM48" s="26"/>
      <c r="OYN48" s="26"/>
      <c r="OYS48" s="27"/>
      <c r="OYT48" s="28"/>
      <c r="OYU48" s="28"/>
      <c r="OYV48" s="28"/>
      <c r="OYW48" s="28"/>
      <c r="OYX48" s="26"/>
      <c r="OYY48" s="26"/>
      <c r="OZD48" s="27"/>
      <c r="OZE48" s="28"/>
      <c r="OZF48" s="28"/>
      <c r="OZG48" s="28"/>
      <c r="OZH48" s="28"/>
      <c r="OZI48" s="26"/>
      <c r="OZJ48" s="26"/>
      <c r="OZO48" s="27"/>
      <c r="OZP48" s="28"/>
      <c r="OZQ48" s="28"/>
      <c r="OZR48" s="28"/>
      <c r="OZS48" s="28"/>
      <c r="OZT48" s="26"/>
      <c r="OZU48" s="26"/>
      <c r="OZZ48" s="27"/>
      <c r="PAA48" s="28"/>
      <c r="PAB48" s="28"/>
      <c r="PAC48" s="28"/>
      <c r="PAD48" s="28"/>
      <c r="PAE48" s="26"/>
      <c r="PAF48" s="26"/>
      <c r="PAK48" s="27"/>
      <c r="PAL48" s="28"/>
      <c r="PAM48" s="28"/>
      <c r="PAN48" s="28"/>
      <c r="PAO48" s="28"/>
      <c r="PAP48" s="26"/>
      <c r="PAQ48" s="26"/>
      <c r="PAV48" s="27"/>
      <c r="PAW48" s="28"/>
      <c r="PAX48" s="28"/>
      <c r="PAY48" s="28"/>
      <c r="PAZ48" s="28"/>
      <c r="PBA48" s="26"/>
      <c r="PBB48" s="26"/>
      <c r="PBG48" s="27"/>
      <c r="PBH48" s="28"/>
      <c r="PBI48" s="28"/>
      <c r="PBJ48" s="28"/>
      <c r="PBK48" s="28"/>
      <c r="PBL48" s="26"/>
      <c r="PBM48" s="26"/>
      <c r="PBR48" s="27"/>
      <c r="PBS48" s="28"/>
      <c r="PBT48" s="28"/>
      <c r="PBU48" s="28"/>
      <c r="PBV48" s="28"/>
      <c r="PBW48" s="26"/>
      <c r="PBX48" s="26"/>
      <c r="PCC48" s="27"/>
      <c r="PCD48" s="28"/>
      <c r="PCE48" s="28"/>
      <c r="PCF48" s="28"/>
      <c r="PCG48" s="28"/>
      <c r="PCH48" s="26"/>
      <c r="PCI48" s="26"/>
      <c r="PCN48" s="27"/>
      <c r="PCO48" s="28"/>
      <c r="PCP48" s="28"/>
      <c r="PCQ48" s="28"/>
      <c r="PCR48" s="28"/>
      <c r="PCS48" s="26"/>
      <c r="PCT48" s="26"/>
      <c r="PCY48" s="27"/>
      <c r="PCZ48" s="28"/>
      <c r="PDA48" s="28"/>
      <c r="PDB48" s="28"/>
      <c r="PDC48" s="28"/>
      <c r="PDD48" s="26"/>
      <c r="PDE48" s="26"/>
      <c r="PDJ48" s="27"/>
      <c r="PDK48" s="28"/>
      <c r="PDL48" s="28"/>
      <c r="PDM48" s="28"/>
      <c r="PDN48" s="28"/>
      <c r="PDO48" s="26"/>
      <c r="PDP48" s="26"/>
      <c r="PDU48" s="27"/>
      <c r="PDV48" s="28"/>
      <c r="PDW48" s="28"/>
      <c r="PDX48" s="28"/>
      <c r="PDY48" s="28"/>
      <c r="PDZ48" s="26"/>
      <c r="PEA48" s="26"/>
      <c r="PEF48" s="27"/>
      <c r="PEG48" s="28"/>
      <c r="PEH48" s="28"/>
      <c r="PEI48" s="28"/>
      <c r="PEJ48" s="28"/>
      <c r="PEK48" s="26"/>
      <c r="PEL48" s="26"/>
      <c r="PEQ48" s="27"/>
      <c r="PER48" s="28"/>
      <c r="PES48" s="28"/>
      <c r="PET48" s="28"/>
      <c r="PEU48" s="28"/>
      <c r="PEV48" s="26"/>
      <c r="PEW48" s="26"/>
      <c r="PFB48" s="27"/>
      <c r="PFC48" s="28"/>
      <c r="PFD48" s="28"/>
      <c r="PFE48" s="28"/>
      <c r="PFF48" s="28"/>
      <c r="PFG48" s="26"/>
      <c r="PFH48" s="26"/>
      <c r="PFM48" s="27"/>
      <c r="PFN48" s="28"/>
      <c r="PFO48" s="28"/>
      <c r="PFP48" s="28"/>
      <c r="PFQ48" s="28"/>
      <c r="PFR48" s="26"/>
      <c r="PFS48" s="26"/>
      <c r="PFX48" s="27"/>
      <c r="PFY48" s="28"/>
      <c r="PFZ48" s="28"/>
      <c r="PGA48" s="28"/>
      <c r="PGB48" s="28"/>
      <c r="PGC48" s="26"/>
      <c r="PGD48" s="26"/>
      <c r="PGI48" s="27"/>
      <c r="PGJ48" s="28"/>
      <c r="PGK48" s="28"/>
      <c r="PGL48" s="28"/>
      <c r="PGM48" s="28"/>
      <c r="PGN48" s="26"/>
      <c r="PGO48" s="26"/>
      <c r="PGT48" s="27"/>
      <c r="PGU48" s="28"/>
      <c r="PGV48" s="28"/>
      <c r="PGW48" s="28"/>
      <c r="PGX48" s="28"/>
      <c r="PGY48" s="26"/>
      <c r="PGZ48" s="26"/>
      <c r="PHE48" s="27"/>
      <c r="PHF48" s="28"/>
      <c r="PHG48" s="28"/>
      <c r="PHH48" s="28"/>
      <c r="PHI48" s="28"/>
      <c r="PHJ48" s="26"/>
      <c r="PHK48" s="26"/>
      <c r="PHP48" s="27"/>
      <c r="PHQ48" s="28"/>
      <c r="PHR48" s="28"/>
      <c r="PHS48" s="28"/>
      <c r="PHT48" s="28"/>
      <c r="PHU48" s="26"/>
      <c r="PHV48" s="26"/>
      <c r="PIA48" s="27"/>
      <c r="PIB48" s="28"/>
      <c r="PIC48" s="28"/>
      <c r="PID48" s="28"/>
      <c r="PIE48" s="28"/>
      <c r="PIF48" s="26"/>
      <c r="PIG48" s="26"/>
      <c r="PIL48" s="27"/>
      <c r="PIM48" s="28"/>
      <c r="PIN48" s="28"/>
      <c r="PIO48" s="28"/>
      <c r="PIP48" s="28"/>
      <c r="PIQ48" s="26"/>
      <c r="PIR48" s="26"/>
      <c r="PIW48" s="27"/>
      <c r="PIX48" s="28"/>
      <c r="PIY48" s="28"/>
      <c r="PIZ48" s="28"/>
      <c r="PJA48" s="28"/>
      <c r="PJB48" s="26"/>
      <c r="PJC48" s="26"/>
      <c r="PJH48" s="27"/>
      <c r="PJI48" s="28"/>
      <c r="PJJ48" s="28"/>
      <c r="PJK48" s="28"/>
      <c r="PJL48" s="28"/>
      <c r="PJM48" s="26"/>
      <c r="PJN48" s="26"/>
      <c r="PJS48" s="27"/>
      <c r="PJT48" s="28"/>
      <c r="PJU48" s="28"/>
      <c r="PJV48" s="28"/>
      <c r="PJW48" s="28"/>
      <c r="PJX48" s="26"/>
      <c r="PJY48" s="26"/>
      <c r="PKD48" s="27"/>
      <c r="PKE48" s="28"/>
      <c r="PKF48" s="28"/>
      <c r="PKG48" s="28"/>
      <c r="PKH48" s="28"/>
      <c r="PKI48" s="26"/>
      <c r="PKJ48" s="26"/>
      <c r="PKO48" s="27"/>
      <c r="PKP48" s="28"/>
      <c r="PKQ48" s="28"/>
      <c r="PKR48" s="28"/>
      <c r="PKS48" s="28"/>
      <c r="PKT48" s="26"/>
      <c r="PKU48" s="26"/>
      <c r="PKZ48" s="27"/>
      <c r="PLA48" s="28"/>
      <c r="PLB48" s="28"/>
      <c r="PLC48" s="28"/>
      <c r="PLD48" s="28"/>
      <c r="PLE48" s="26"/>
      <c r="PLF48" s="26"/>
      <c r="PLK48" s="27"/>
      <c r="PLL48" s="28"/>
      <c r="PLM48" s="28"/>
      <c r="PLN48" s="28"/>
      <c r="PLO48" s="28"/>
      <c r="PLP48" s="26"/>
      <c r="PLQ48" s="26"/>
      <c r="PLV48" s="27"/>
      <c r="PLW48" s="28"/>
      <c r="PLX48" s="28"/>
      <c r="PLY48" s="28"/>
      <c r="PLZ48" s="28"/>
      <c r="PMA48" s="26"/>
      <c r="PMB48" s="26"/>
      <c r="PMG48" s="27"/>
      <c r="PMH48" s="28"/>
      <c r="PMI48" s="28"/>
      <c r="PMJ48" s="28"/>
      <c r="PMK48" s="28"/>
      <c r="PML48" s="26"/>
      <c r="PMM48" s="26"/>
      <c r="PMR48" s="27"/>
      <c r="PMS48" s="28"/>
      <c r="PMT48" s="28"/>
      <c r="PMU48" s="28"/>
      <c r="PMV48" s="28"/>
      <c r="PMW48" s="26"/>
      <c r="PMX48" s="26"/>
      <c r="PNC48" s="27"/>
      <c r="PND48" s="28"/>
      <c r="PNE48" s="28"/>
      <c r="PNF48" s="28"/>
      <c r="PNG48" s="28"/>
      <c r="PNH48" s="26"/>
      <c r="PNI48" s="26"/>
      <c r="PNN48" s="27"/>
      <c r="PNO48" s="28"/>
      <c r="PNP48" s="28"/>
      <c r="PNQ48" s="28"/>
      <c r="PNR48" s="28"/>
      <c r="PNS48" s="26"/>
      <c r="PNT48" s="26"/>
      <c r="PNY48" s="27"/>
      <c r="PNZ48" s="28"/>
      <c r="POA48" s="28"/>
      <c r="POB48" s="28"/>
      <c r="POC48" s="28"/>
      <c r="POD48" s="26"/>
      <c r="POE48" s="26"/>
      <c r="POJ48" s="27"/>
      <c r="POK48" s="28"/>
      <c r="POL48" s="28"/>
      <c r="POM48" s="28"/>
      <c r="PON48" s="28"/>
      <c r="POO48" s="26"/>
      <c r="POP48" s="26"/>
      <c r="POU48" s="27"/>
      <c r="POV48" s="28"/>
      <c r="POW48" s="28"/>
      <c r="POX48" s="28"/>
      <c r="POY48" s="28"/>
      <c r="POZ48" s="26"/>
      <c r="PPA48" s="26"/>
      <c r="PPF48" s="27"/>
      <c r="PPG48" s="28"/>
      <c r="PPH48" s="28"/>
      <c r="PPI48" s="28"/>
      <c r="PPJ48" s="28"/>
      <c r="PPK48" s="26"/>
      <c r="PPL48" s="26"/>
      <c r="PPQ48" s="27"/>
      <c r="PPR48" s="28"/>
      <c r="PPS48" s="28"/>
      <c r="PPT48" s="28"/>
      <c r="PPU48" s="28"/>
      <c r="PPV48" s="26"/>
      <c r="PPW48" s="26"/>
      <c r="PQB48" s="27"/>
      <c r="PQC48" s="28"/>
      <c r="PQD48" s="28"/>
      <c r="PQE48" s="28"/>
      <c r="PQF48" s="28"/>
      <c r="PQG48" s="26"/>
      <c r="PQH48" s="26"/>
      <c r="PQM48" s="27"/>
      <c r="PQN48" s="28"/>
      <c r="PQO48" s="28"/>
      <c r="PQP48" s="28"/>
      <c r="PQQ48" s="28"/>
      <c r="PQR48" s="26"/>
      <c r="PQS48" s="26"/>
      <c r="PQX48" s="27"/>
      <c r="PQY48" s="28"/>
      <c r="PQZ48" s="28"/>
      <c r="PRA48" s="28"/>
      <c r="PRB48" s="28"/>
      <c r="PRC48" s="26"/>
      <c r="PRD48" s="26"/>
      <c r="PRI48" s="27"/>
      <c r="PRJ48" s="28"/>
      <c r="PRK48" s="28"/>
      <c r="PRL48" s="28"/>
      <c r="PRM48" s="28"/>
      <c r="PRN48" s="26"/>
      <c r="PRO48" s="26"/>
      <c r="PRT48" s="27"/>
      <c r="PRU48" s="28"/>
      <c r="PRV48" s="28"/>
      <c r="PRW48" s="28"/>
      <c r="PRX48" s="28"/>
      <c r="PRY48" s="26"/>
      <c r="PRZ48" s="26"/>
      <c r="PSE48" s="27"/>
      <c r="PSF48" s="28"/>
      <c r="PSG48" s="28"/>
      <c r="PSH48" s="28"/>
      <c r="PSI48" s="28"/>
      <c r="PSJ48" s="26"/>
      <c r="PSK48" s="26"/>
      <c r="PSP48" s="27"/>
      <c r="PSQ48" s="28"/>
      <c r="PSR48" s="28"/>
      <c r="PSS48" s="28"/>
      <c r="PST48" s="28"/>
      <c r="PSU48" s="26"/>
      <c r="PSV48" s="26"/>
      <c r="PTA48" s="27"/>
      <c r="PTB48" s="28"/>
      <c r="PTC48" s="28"/>
      <c r="PTD48" s="28"/>
      <c r="PTE48" s="28"/>
      <c r="PTF48" s="26"/>
      <c r="PTG48" s="26"/>
      <c r="PTL48" s="27"/>
      <c r="PTM48" s="28"/>
      <c r="PTN48" s="28"/>
      <c r="PTO48" s="28"/>
      <c r="PTP48" s="28"/>
      <c r="PTQ48" s="26"/>
      <c r="PTR48" s="26"/>
      <c r="PTW48" s="27"/>
      <c r="PTX48" s="28"/>
      <c r="PTY48" s="28"/>
      <c r="PTZ48" s="28"/>
      <c r="PUA48" s="28"/>
      <c r="PUB48" s="26"/>
      <c r="PUC48" s="26"/>
      <c r="PUH48" s="27"/>
      <c r="PUI48" s="28"/>
      <c r="PUJ48" s="28"/>
      <c r="PUK48" s="28"/>
      <c r="PUL48" s="28"/>
      <c r="PUM48" s="26"/>
      <c r="PUN48" s="26"/>
      <c r="PUS48" s="27"/>
      <c r="PUT48" s="28"/>
      <c r="PUU48" s="28"/>
      <c r="PUV48" s="28"/>
      <c r="PUW48" s="28"/>
      <c r="PUX48" s="26"/>
      <c r="PUY48" s="26"/>
      <c r="PVD48" s="27"/>
      <c r="PVE48" s="28"/>
      <c r="PVF48" s="28"/>
      <c r="PVG48" s="28"/>
      <c r="PVH48" s="28"/>
      <c r="PVI48" s="26"/>
      <c r="PVJ48" s="26"/>
      <c r="PVO48" s="27"/>
      <c r="PVP48" s="28"/>
      <c r="PVQ48" s="28"/>
      <c r="PVR48" s="28"/>
      <c r="PVS48" s="28"/>
      <c r="PVT48" s="26"/>
      <c r="PVU48" s="26"/>
      <c r="PVZ48" s="27"/>
      <c r="PWA48" s="28"/>
      <c r="PWB48" s="28"/>
      <c r="PWC48" s="28"/>
      <c r="PWD48" s="28"/>
      <c r="PWE48" s="26"/>
      <c r="PWF48" s="26"/>
      <c r="PWK48" s="27"/>
      <c r="PWL48" s="28"/>
      <c r="PWM48" s="28"/>
      <c r="PWN48" s="28"/>
      <c r="PWO48" s="28"/>
      <c r="PWP48" s="26"/>
      <c r="PWQ48" s="26"/>
      <c r="PWV48" s="27"/>
      <c r="PWW48" s="28"/>
      <c r="PWX48" s="28"/>
      <c r="PWY48" s="28"/>
      <c r="PWZ48" s="28"/>
      <c r="PXA48" s="26"/>
      <c r="PXB48" s="26"/>
      <c r="PXG48" s="27"/>
      <c r="PXH48" s="28"/>
      <c r="PXI48" s="28"/>
      <c r="PXJ48" s="28"/>
      <c r="PXK48" s="28"/>
      <c r="PXL48" s="26"/>
      <c r="PXM48" s="26"/>
      <c r="PXR48" s="27"/>
      <c r="PXS48" s="28"/>
      <c r="PXT48" s="28"/>
      <c r="PXU48" s="28"/>
      <c r="PXV48" s="28"/>
      <c r="PXW48" s="26"/>
      <c r="PXX48" s="26"/>
      <c r="PYC48" s="27"/>
      <c r="PYD48" s="28"/>
      <c r="PYE48" s="28"/>
      <c r="PYF48" s="28"/>
      <c r="PYG48" s="28"/>
      <c r="PYH48" s="26"/>
      <c r="PYI48" s="26"/>
      <c r="PYN48" s="27"/>
      <c r="PYO48" s="28"/>
      <c r="PYP48" s="28"/>
      <c r="PYQ48" s="28"/>
      <c r="PYR48" s="28"/>
      <c r="PYS48" s="26"/>
      <c r="PYT48" s="26"/>
      <c r="PYY48" s="27"/>
      <c r="PYZ48" s="28"/>
      <c r="PZA48" s="28"/>
      <c r="PZB48" s="28"/>
      <c r="PZC48" s="28"/>
      <c r="PZD48" s="26"/>
      <c r="PZE48" s="26"/>
      <c r="PZJ48" s="27"/>
      <c r="PZK48" s="28"/>
      <c r="PZL48" s="28"/>
      <c r="PZM48" s="28"/>
      <c r="PZN48" s="28"/>
      <c r="PZO48" s="26"/>
      <c r="PZP48" s="26"/>
      <c r="PZU48" s="27"/>
      <c r="PZV48" s="28"/>
      <c r="PZW48" s="28"/>
      <c r="PZX48" s="28"/>
      <c r="PZY48" s="28"/>
      <c r="PZZ48" s="26"/>
      <c r="QAA48" s="26"/>
      <c r="QAF48" s="27"/>
      <c r="QAG48" s="28"/>
      <c r="QAH48" s="28"/>
      <c r="QAI48" s="28"/>
      <c r="QAJ48" s="28"/>
      <c r="QAK48" s="26"/>
      <c r="QAL48" s="26"/>
      <c r="QAQ48" s="27"/>
      <c r="QAR48" s="28"/>
      <c r="QAS48" s="28"/>
      <c r="QAT48" s="28"/>
      <c r="QAU48" s="28"/>
      <c r="QAV48" s="26"/>
      <c r="QAW48" s="26"/>
      <c r="QBB48" s="27"/>
      <c r="QBC48" s="28"/>
      <c r="QBD48" s="28"/>
      <c r="QBE48" s="28"/>
      <c r="QBF48" s="28"/>
      <c r="QBG48" s="26"/>
      <c r="QBH48" s="26"/>
      <c r="QBM48" s="27"/>
      <c r="QBN48" s="28"/>
      <c r="QBO48" s="28"/>
      <c r="QBP48" s="28"/>
      <c r="QBQ48" s="28"/>
      <c r="QBR48" s="26"/>
      <c r="QBS48" s="26"/>
      <c r="QBX48" s="27"/>
      <c r="QBY48" s="28"/>
      <c r="QBZ48" s="28"/>
      <c r="QCA48" s="28"/>
      <c r="QCB48" s="28"/>
      <c r="QCC48" s="26"/>
      <c r="QCD48" s="26"/>
      <c r="QCI48" s="27"/>
      <c r="QCJ48" s="28"/>
      <c r="QCK48" s="28"/>
      <c r="QCL48" s="28"/>
      <c r="QCM48" s="28"/>
      <c r="QCN48" s="26"/>
      <c r="QCO48" s="26"/>
      <c r="QCT48" s="27"/>
      <c r="QCU48" s="28"/>
      <c r="QCV48" s="28"/>
      <c r="QCW48" s="28"/>
      <c r="QCX48" s="28"/>
      <c r="QCY48" s="26"/>
      <c r="QCZ48" s="26"/>
      <c r="QDE48" s="27"/>
      <c r="QDF48" s="28"/>
      <c r="QDG48" s="28"/>
      <c r="QDH48" s="28"/>
      <c r="QDI48" s="28"/>
      <c r="QDJ48" s="26"/>
      <c r="QDK48" s="26"/>
      <c r="QDP48" s="27"/>
      <c r="QDQ48" s="28"/>
      <c r="QDR48" s="28"/>
      <c r="QDS48" s="28"/>
      <c r="QDT48" s="28"/>
      <c r="QDU48" s="26"/>
      <c r="QDV48" s="26"/>
      <c r="QEA48" s="27"/>
      <c r="QEB48" s="28"/>
      <c r="QEC48" s="28"/>
      <c r="QED48" s="28"/>
      <c r="QEE48" s="28"/>
      <c r="QEF48" s="26"/>
      <c r="QEG48" s="26"/>
      <c r="QEL48" s="27"/>
      <c r="QEM48" s="28"/>
      <c r="QEN48" s="28"/>
      <c r="QEO48" s="28"/>
      <c r="QEP48" s="28"/>
      <c r="QEQ48" s="26"/>
      <c r="QER48" s="26"/>
      <c r="QEW48" s="27"/>
      <c r="QEX48" s="28"/>
      <c r="QEY48" s="28"/>
      <c r="QEZ48" s="28"/>
      <c r="QFA48" s="28"/>
      <c r="QFB48" s="26"/>
      <c r="QFC48" s="26"/>
      <c r="QFH48" s="27"/>
      <c r="QFI48" s="28"/>
      <c r="QFJ48" s="28"/>
      <c r="QFK48" s="28"/>
      <c r="QFL48" s="28"/>
      <c r="QFM48" s="26"/>
      <c r="QFN48" s="26"/>
      <c r="QFS48" s="27"/>
      <c r="QFT48" s="28"/>
      <c r="QFU48" s="28"/>
      <c r="QFV48" s="28"/>
      <c r="QFW48" s="28"/>
      <c r="QFX48" s="26"/>
      <c r="QFY48" s="26"/>
      <c r="QGD48" s="27"/>
      <c r="QGE48" s="28"/>
      <c r="QGF48" s="28"/>
      <c r="QGG48" s="28"/>
      <c r="QGH48" s="28"/>
      <c r="QGI48" s="26"/>
      <c r="QGJ48" s="26"/>
      <c r="QGO48" s="27"/>
      <c r="QGP48" s="28"/>
      <c r="QGQ48" s="28"/>
      <c r="QGR48" s="28"/>
      <c r="QGS48" s="28"/>
      <c r="QGT48" s="26"/>
      <c r="QGU48" s="26"/>
      <c r="QGZ48" s="27"/>
      <c r="QHA48" s="28"/>
      <c r="QHB48" s="28"/>
      <c r="QHC48" s="28"/>
      <c r="QHD48" s="28"/>
      <c r="QHE48" s="26"/>
      <c r="QHF48" s="26"/>
      <c r="QHK48" s="27"/>
      <c r="QHL48" s="28"/>
      <c r="QHM48" s="28"/>
      <c r="QHN48" s="28"/>
      <c r="QHO48" s="28"/>
      <c r="QHP48" s="26"/>
      <c r="QHQ48" s="26"/>
      <c r="QHV48" s="27"/>
      <c r="QHW48" s="28"/>
      <c r="QHX48" s="28"/>
      <c r="QHY48" s="28"/>
      <c r="QHZ48" s="28"/>
      <c r="QIA48" s="26"/>
      <c r="QIB48" s="26"/>
      <c r="QIG48" s="27"/>
      <c r="QIH48" s="28"/>
      <c r="QII48" s="28"/>
      <c r="QIJ48" s="28"/>
      <c r="QIK48" s="28"/>
      <c r="QIL48" s="26"/>
      <c r="QIM48" s="26"/>
      <c r="QIR48" s="27"/>
      <c r="QIS48" s="28"/>
      <c r="QIT48" s="28"/>
      <c r="QIU48" s="28"/>
      <c r="QIV48" s="28"/>
      <c r="QIW48" s="26"/>
      <c r="QIX48" s="26"/>
      <c r="QJC48" s="27"/>
      <c r="QJD48" s="28"/>
      <c r="QJE48" s="28"/>
      <c r="QJF48" s="28"/>
      <c r="QJG48" s="28"/>
      <c r="QJH48" s="26"/>
      <c r="QJI48" s="26"/>
      <c r="QJN48" s="27"/>
      <c r="QJO48" s="28"/>
      <c r="QJP48" s="28"/>
      <c r="QJQ48" s="28"/>
      <c r="QJR48" s="28"/>
      <c r="QJS48" s="26"/>
      <c r="QJT48" s="26"/>
      <c r="QJY48" s="27"/>
      <c r="QJZ48" s="28"/>
      <c r="QKA48" s="28"/>
      <c r="QKB48" s="28"/>
      <c r="QKC48" s="28"/>
      <c r="QKD48" s="26"/>
      <c r="QKE48" s="26"/>
      <c r="QKJ48" s="27"/>
      <c r="QKK48" s="28"/>
      <c r="QKL48" s="28"/>
      <c r="QKM48" s="28"/>
      <c r="QKN48" s="28"/>
      <c r="QKO48" s="26"/>
      <c r="QKP48" s="26"/>
      <c r="QKU48" s="27"/>
      <c r="QKV48" s="28"/>
      <c r="QKW48" s="28"/>
      <c r="QKX48" s="28"/>
      <c r="QKY48" s="28"/>
      <c r="QKZ48" s="26"/>
      <c r="QLA48" s="26"/>
      <c r="QLF48" s="27"/>
      <c r="QLG48" s="28"/>
      <c r="QLH48" s="28"/>
      <c r="QLI48" s="28"/>
      <c r="QLJ48" s="28"/>
      <c r="QLK48" s="26"/>
      <c r="QLL48" s="26"/>
      <c r="QLQ48" s="27"/>
      <c r="QLR48" s="28"/>
      <c r="QLS48" s="28"/>
      <c r="QLT48" s="28"/>
      <c r="QLU48" s="28"/>
      <c r="QLV48" s="26"/>
      <c r="QLW48" s="26"/>
      <c r="QMB48" s="27"/>
      <c r="QMC48" s="28"/>
      <c r="QMD48" s="28"/>
      <c r="QME48" s="28"/>
      <c r="QMF48" s="28"/>
      <c r="QMG48" s="26"/>
      <c r="QMH48" s="26"/>
      <c r="QMM48" s="27"/>
      <c r="QMN48" s="28"/>
      <c r="QMO48" s="28"/>
      <c r="QMP48" s="28"/>
      <c r="QMQ48" s="28"/>
      <c r="QMR48" s="26"/>
      <c r="QMS48" s="26"/>
      <c r="QMX48" s="27"/>
      <c r="QMY48" s="28"/>
      <c r="QMZ48" s="28"/>
      <c r="QNA48" s="28"/>
      <c r="QNB48" s="28"/>
      <c r="QNC48" s="26"/>
      <c r="QND48" s="26"/>
      <c r="QNI48" s="27"/>
      <c r="QNJ48" s="28"/>
      <c r="QNK48" s="28"/>
      <c r="QNL48" s="28"/>
      <c r="QNM48" s="28"/>
      <c r="QNN48" s="26"/>
      <c r="QNO48" s="26"/>
      <c r="QNT48" s="27"/>
      <c r="QNU48" s="28"/>
      <c r="QNV48" s="28"/>
      <c r="QNW48" s="28"/>
      <c r="QNX48" s="28"/>
      <c r="QNY48" s="26"/>
      <c r="QNZ48" s="26"/>
      <c r="QOE48" s="27"/>
      <c r="QOF48" s="28"/>
      <c r="QOG48" s="28"/>
      <c r="QOH48" s="28"/>
      <c r="QOI48" s="28"/>
      <c r="QOJ48" s="26"/>
      <c r="QOK48" s="26"/>
      <c r="QOP48" s="27"/>
      <c r="QOQ48" s="28"/>
      <c r="QOR48" s="28"/>
      <c r="QOS48" s="28"/>
      <c r="QOT48" s="28"/>
      <c r="QOU48" s="26"/>
      <c r="QOV48" s="26"/>
      <c r="QPA48" s="27"/>
      <c r="QPB48" s="28"/>
      <c r="QPC48" s="28"/>
      <c r="QPD48" s="28"/>
      <c r="QPE48" s="28"/>
      <c r="QPF48" s="26"/>
      <c r="QPG48" s="26"/>
      <c r="QPL48" s="27"/>
      <c r="QPM48" s="28"/>
      <c r="QPN48" s="28"/>
      <c r="QPO48" s="28"/>
      <c r="QPP48" s="28"/>
      <c r="QPQ48" s="26"/>
      <c r="QPR48" s="26"/>
      <c r="QPW48" s="27"/>
      <c r="QPX48" s="28"/>
      <c r="QPY48" s="28"/>
      <c r="QPZ48" s="28"/>
      <c r="QQA48" s="28"/>
      <c r="QQB48" s="26"/>
      <c r="QQC48" s="26"/>
      <c r="QQH48" s="27"/>
      <c r="QQI48" s="28"/>
      <c r="QQJ48" s="28"/>
      <c r="QQK48" s="28"/>
      <c r="QQL48" s="28"/>
      <c r="QQM48" s="26"/>
      <c r="QQN48" s="26"/>
      <c r="QQS48" s="27"/>
      <c r="QQT48" s="28"/>
      <c r="QQU48" s="28"/>
      <c r="QQV48" s="28"/>
      <c r="QQW48" s="28"/>
      <c r="QQX48" s="26"/>
      <c r="QQY48" s="26"/>
      <c r="QRD48" s="27"/>
      <c r="QRE48" s="28"/>
      <c r="QRF48" s="28"/>
      <c r="QRG48" s="28"/>
      <c r="QRH48" s="28"/>
      <c r="QRI48" s="26"/>
      <c r="QRJ48" s="26"/>
      <c r="QRO48" s="27"/>
      <c r="QRP48" s="28"/>
      <c r="QRQ48" s="28"/>
      <c r="QRR48" s="28"/>
      <c r="QRS48" s="28"/>
      <c r="QRT48" s="26"/>
      <c r="QRU48" s="26"/>
      <c r="QRZ48" s="27"/>
      <c r="QSA48" s="28"/>
      <c r="QSB48" s="28"/>
      <c r="QSC48" s="28"/>
      <c r="QSD48" s="28"/>
      <c r="QSE48" s="26"/>
      <c r="QSF48" s="26"/>
      <c r="QSK48" s="27"/>
      <c r="QSL48" s="28"/>
      <c r="QSM48" s="28"/>
      <c r="QSN48" s="28"/>
      <c r="QSO48" s="28"/>
      <c r="QSP48" s="26"/>
      <c r="QSQ48" s="26"/>
      <c r="QSV48" s="27"/>
      <c r="QSW48" s="28"/>
      <c r="QSX48" s="28"/>
      <c r="QSY48" s="28"/>
      <c r="QSZ48" s="28"/>
      <c r="QTA48" s="26"/>
      <c r="QTB48" s="26"/>
      <c r="QTG48" s="27"/>
      <c r="QTH48" s="28"/>
      <c r="QTI48" s="28"/>
      <c r="QTJ48" s="28"/>
      <c r="QTK48" s="28"/>
      <c r="QTL48" s="26"/>
      <c r="QTM48" s="26"/>
      <c r="QTR48" s="27"/>
      <c r="QTS48" s="28"/>
      <c r="QTT48" s="28"/>
      <c r="QTU48" s="28"/>
      <c r="QTV48" s="28"/>
      <c r="QTW48" s="26"/>
      <c r="QTX48" s="26"/>
      <c r="QUC48" s="27"/>
      <c r="QUD48" s="28"/>
      <c r="QUE48" s="28"/>
      <c r="QUF48" s="28"/>
      <c r="QUG48" s="28"/>
      <c r="QUH48" s="26"/>
      <c r="QUI48" s="26"/>
      <c r="QUN48" s="27"/>
      <c r="QUO48" s="28"/>
      <c r="QUP48" s="28"/>
      <c r="QUQ48" s="28"/>
      <c r="QUR48" s="28"/>
      <c r="QUS48" s="26"/>
      <c r="QUT48" s="26"/>
      <c r="QUY48" s="27"/>
      <c r="QUZ48" s="28"/>
      <c r="QVA48" s="28"/>
      <c r="QVB48" s="28"/>
      <c r="QVC48" s="28"/>
      <c r="QVD48" s="26"/>
      <c r="QVE48" s="26"/>
      <c r="QVJ48" s="27"/>
      <c r="QVK48" s="28"/>
      <c r="QVL48" s="28"/>
      <c r="QVM48" s="28"/>
      <c r="QVN48" s="28"/>
      <c r="QVO48" s="26"/>
      <c r="QVP48" s="26"/>
      <c r="QVU48" s="27"/>
      <c r="QVV48" s="28"/>
      <c r="QVW48" s="28"/>
      <c r="QVX48" s="28"/>
      <c r="QVY48" s="28"/>
      <c r="QVZ48" s="26"/>
      <c r="QWA48" s="26"/>
      <c r="QWF48" s="27"/>
      <c r="QWG48" s="28"/>
      <c r="QWH48" s="28"/>
      <c r="QWI48" s="28"/>
      <c r="QWJ48" s="28"/>
      <c r="QWK48" s="26"/>
      <c r="QWL48" s="26"/>
      <c r="QWQ48" s="27"/>
      <c r="QWR48" s="28"/>
      <c r="QWS48" s="28"/>
      <c r="QWT48" s="28"/>
      <c r="QWU48" s="28"/>
      <c r="QWV48" s="26"/>
      <c r="QWW48" s="26"/>
      <c r="QXB48" s="27"/>
      <c r="QXC48" s="28"/>
      <c r="QXD48" s="28"/>
      <c r="QXE48" s="28"/>
      <c r="QXF48" s="28"/>
      <c r="QXG48" s="26"/>
      <c r="QXH48" s="26"/>
      <c r="QXM48" s="27"/>
      <c r="QXN48" s="28"/>
      <c r="QXO48" s="28"/>
      <c r="QXP48" s="28"/>
      <c r="QXQ48" s="28"/>
      <c r="QXR48" s="26"/>
      <c r="QXS48" s="26"/>
      <c r="QXX48" s="27"/>
      <c r="QXY48" s="28"/>
      <c r="QXZ48" s="28"/>
      <c r="QYA48" s="28"/>
      <c r="QYB48" s="28"/>
      <c r="QYC48" s="26"/>
      <c r="QYD48" s="26"/>
      <c r="QYI48" s="27"/>
      <c r="QYJ48" s="28"/>
      <c r="QYK48" s="28"/>
      <c r="QYL48" s="28"/>
      <c r="QYM48" s="28"/>
      <c r="QYN48" s="26"/>
      <c r="QYO48" s="26"/>
      <c r="QYT48" s="27"/>
      <c r="QYU48" s="28"/>
      <c r="QYV48" s="28"/>
      <c r="QYW48" s="28"/>
      <c r="QYX48" s="28"/>
      <c r="QYY48" s="26"/>
      <c r="QYZ48" s="26"/>
      <c r="QZE48" s="27"/>
      <c r="QZF48" s="28"/>
      <c r="QZG48" s="28"/>
      <c r="QZH48" s="28"/>
      <c r="QZI48" s="28"/>
      <c r="QZJ48" s="26"/>
      <c r="QZK48" s="26"/>
      <c r="QZP48" s="27"/>
      <c r="QZQ48" s="28"/>
      <c r="QZR48" s="28"/>
      <c r="QZS48" s="28"/>
      <c r="QZT48" s="28"/>
      <c r="QZU48" s="26"/>
      <c r="QZV48" s="26"/>
      <c r="RAA48" s="27"/>
      <c r="RAB48" s="28"/>
      <c r="RAC48" s="28"/>
      <c r="RAD48" s="28"/>
      <c r="RAE48" s="28"/>
      <c r="RAF48" s="26"/>
      <c r="RAG48" s="26"/>
      <c r="RAL48" s="27"/>
      <c r="RAM48" s="28"/>
      <c r="RAN48" s="28"/>
      <c r="RAO48" s="28"/>
      <c r="RAP48" s="28"/>
      <c r="RAQ48" s="26"/>
      <c r="RAR48" s="26"/>
      <c r="RAW48" s="27"/>
      <c r="RAX48" s="28"/>
      <c r="RAY48" s="28"/>
      <c r="RAZ48" s="28"/>
      <c r="RBA48" s="28"/>
      <c r="RBB48" s="26"/>
      <c r="RBC48" s="26"/>
      <c r="RBH48" s="27"/>
      <c r="RBI48" s="28"/>
      <c r="RBJ48" s="28"/>
      <c r="RBK48" s="28"/>
      <c r="RBL48" s="28"/>
      <c r="RBM48" s="26"/>
      <c r="RBN48" s="26"/>
      <c r="RBS48" s="27"/>
      <c r="RBT48" s="28"/>
      <c r="RBU48" s="28"/>
      <c r="RBV48" s="28"/>
      <c r="RBW48" s="28"/>
      <c r="RBX48" s="26"/>
      <c r="RBY48" s="26"/>
      <c r="RCD48" s="27"/>
      <c r="RCE48" s="28"/>
      <c r="RCF48" s="28"/>
      <c r="RCG48" s="28"/>
      <c r="RCH48" s="28"/>
      <c r="RCI48" s="26"/>
      <c r="RCJ48" s="26"/>
      <c r="RCO48" s="27"/>
      <c r="RCP48" s="28"/>
      <c r="RCQ48" s="28"/>
      <c r="RCR48" s="28"/>
      <c r="RCS48" s="28"/>
      <c r="RCT48" s="26"/>
      <c r="RCU48" s="26"/>
      <c r="RCZ48" s="27"/>
      <c r="RDA48" s="28"/>
      <c r="RDB48" s="28"/>
      <c r="RDC48" s="28"/>
      <c r="RDD48" s="28"/>
      <c r="RDE48" s="26"/>
      <c r="RDF48" s="26"/>
      <c r="RDK48" s="27"/>
      <c r="RDL48" s="28"/>
      <c r="RDM48" s="28"/>
      <c r="RDN48" s="28"/>
      <c r="RDO48" s="28"/>
      <c r="RDP48" s="26"/>
      <c r="RDQ48" s="26"/>
      <c r="RDV48" s="27"/>
      <c r="RDW48" s="28"/>
      <c r="RDX48" s="28"/>
      <c r="RDY48" s="28"/>
      <c r="RDZ48" s="28"/>
      <c r="REA48" s="26"/>
      <c r="REB48" s="26"/>
      <c r="REG48" s="27"/>
      <c r="REH48" s="28"/>
      <c r="REI48" s="28"/>
      <c r="REJ48" s="28"/>
      <c r="REK48" s="28"/>
      <c r="REL48" s="26"/>
      <c r="REM48" s="26"/>
      <c r="RER48" s="27"/>
      <c r="RES48" s="28"/>
      <c r="RET48" s="28"/>
      <c r="REU48" s="28"/>
      <c r="REV48" s="28"/>
      <c r="REW48" s="26"/>
      <c r="REX48" s="26"/>
      <c r="RFC48" s="27"/>
      <c r="RFD48" s="28"/>
      <c r="RFE48" s="28"/>
      <c r="RFF48" s="28"/>
      <c r="RFG48" s="28"/>
      <c r="RFH48" s="26"/>
      <c r="RFI48" s="26"/>
      <c r="RFN48" s="27"/>
      <c r="RFO48" s="28"/>
      <c r="RFP48" s="28"/>
      <c r="RFQ48" s="28"/>
      <c r="RFR48" s="28"/>
      <c r="RFS48" s="26"/>
      <c r="RFT48" s="26"/>
      <c r="RFY48" s="27"/>
      <c r="RFZ48" s="28"/>
      <c r="RGA48" s="28"/>
      <c r="RGB48" s="28"/>
      <c r="RGC48" s="28"/>
      <c r="RGD48" s="26"/>
      <c r="RGE48" s="26"/>
      <c r="RGJ48" s="27"/>
      <c r="RGK48" s="28"/>
      <c r="RGL48" s="28"/>
      <c r="RGM48" s="28"/>
      <c r="RGN48" s="28"/>
      <c r="RGO48" s="26"/>
      <c r="RGP48" s="26"/>
      <c r="RGU48" s="27"/>
      <c r="RGV48" s="28"/>
      <c r="RGW48" s="28"/>
      <c r="RGX48" s="28"/>
      <c r="RGY48" s="28"/>
      <c r="RGZ48" s="26"/>
      <c r="RHA48" s="26"/>
      <c r="RHF48" s="27"/>
      <c r="RHG48" s="28"/>
      <c r="RHH48" s="28"/>
      <c r="RHI48" s="28"/>
      <c r="RHJ48" s="28"/>
      <c r="RHK48" s="26"/>
      <c r="RHL48" s="26"/>
      <c r="RHQ48" s="27"/>
      <c r="RHR48" s="28"/>
      <c r="RHS48" s="28"/>
      <c r="RHT48" s="28"/>
      <c r="RHU48" s="28"/>
      <c r="RHV48" s="26"/>
      <c r="RHW48" s="26"/>
      <c r="RIB48" s="27"/>
      <c r="RIC48" s="28"/>
      <c r="RID48" s="28"/>
      <c r="RIE48" s="28"/>
      <c r="RIF48" s="28"/>
      <c r="RIG48" s="26"/>
      <c r="RIH48" s="26"/>
      <c r="RIM48" s="27"/>
      <c r="RIN48" s="28"/>
      <c r="RIO48" s="28"/>
      <c r="RIP48" s="28"/>
      <c r="RIQ48" s="28"/>
      <c r="RIR48" s="26"/>
      <c r="RIS48" s="26"/>
      <c r="RIX48" s="27"/>
      <c r="RIY48" s="28"/>
      <c r="RIZ48" s="28"/>
      <c r="RJA48" s="28"/>
      <c r="RJB48" s="28"/>
      <c r="RJC48" s="26"/>
      <c r="RJD48" s="26"/>
      <c r="RJI48" s="27"/>
      <c r="RJJ48" s="28"/>
      <c r="RJK48" s="28"/>
      <c r="RJL48" s="28"/>
      <c r="RJM48" s="28"/>
      <c r="RJN48" s="26"/>
      <c r="RJO48" s="26"/>
      <c r="RJT48" s="27"/>
      <c r="RJU48" s="28"/>
      <c r="RJV48" s="28"/>
      <c r="RJW48" s="28"/>
      <c r="RJX48" s="28"/>
      <c r="RJY48" s="26"/>
      <c r="RJZ48" s="26"/>
      <c r="RKE48" s="27"/>
      <c r="RKF48" s="28"/>
      <c r="RKG48" s="28"/>
      <c r="RKH48" s="28"/>
      <c r="RKI48" s="28"/>
      <c r="RKJ48" s="26"/>
      <c r="RKK48" s="26"/>
      <c r="RKP48" s="27"/>
      <c r="RKQ48" s="28"/>
      <c r="RKR48" s="28"/>
      <c r="RKS48" s="28"/>
      <c r="RKT48" s="28"/>
      <c r="RKU48" s="26"/>
      <c r="RKV48" s="26"/>
      <c r="RLA48" s="27"/>
      <c r="RLB48" s="28"/>
      <c r="RLC48" s="28"/>
      <c r="RLD48" s="28"/>
      <c r="RLE48" s="28"/>
      <c r="RLF48" s="26"/>
      <c r="RLG48" s="26"/>
      <c r="RLL48" s="27"/>
      <c r="RLM48" s="28"/>
      <c r="RLN48" s="28"/>
      <c r="RLO48" s="28"/>
      <c r="RLP48" s="28"/>
      <c r="RLQ48" s="26"/>
      <c r="RLR48" s="26"/>
      <c r="RLW48" s="27"/>
      <c r="RLX48" s="28"/>
      <c r="RLY48" s="28"/>
      <c r="RLZ48" s="28"/>
      <c r="RMA48" s="28"/>
      <c r="RMB48" s="26"/>
      <c r="RMC48" s="26"/>
      <c r="RMH48" s="27"/>
      <c r="RMI48" s="28"/>
      <c r="RMJ48" s="28"/>
      <c r="RMK48" s="28"/>
      <c r="RML48" s="28"/>
      <c r="RMM48" s="26"/>
      <c r="RMN48" s="26"/>
      <c r="RMS48" s="27"/>
      <c r="RMT48" s="28"/>
      <c r="RMU48" s="28"/>
      <c r="RMV48" s="28"/>
      <c r="RMW48" s="28"/>
      <c r="RMX48" s="26"/>
      <c r="RMY48" s="26"/>
      <c r="RND48" s="27"/>
      <c r="RNE48" s="28"/>
      <c r="RNF48" s="28"/>
      <c r="RNG48" s="28"/>
      <c r="RNH48" s="28"/>
      <c r="RNI48" s="26"/>
      <c r="RNJ48" s="26"/>
      <c r="RNO48" s="27"/>
      <c r="RNP48" s="28"/>
      <c r="RNQ48" s="28"/>
      <c r="RNR48" s="28"/>
      <c r="RNS48" s="28"/>
      <c r="RNT48" s="26"/>
      <c r="RNU48" s="26"/>
      <c r="RNZ48" s="27"/>
      <c r="ROA48" s="28"/>
      <c r="ROB48" s="28"/>
      <c r="ROC48" s="28"/>
      <c r="ROD48" s="28"/>
      <c r="ROE48" s="26"/>
      <c r="ROF48" s="26"/>
      <c r="ROK48" s="27"/>
      <c r="ROL48" s="28"/>
      <c r="ROM48" s="28"/>
      <c r="RON48" s="28"/>
      <c r="ROO48" s="28"/>
      <c r="ROP48" s="26"/>
      <c r="ROQ48" s="26"/>
      <c r="ROV48" s="27"/>
      <c r="ROW48" s="28"/>
      <c r="ROX48" s="28"/>
      <c r="ROY48" s="28"/>
      <c r="ROZ48" s="28"/>
      <c r="RPA48" s="26"/>
      <c r="RPB48" s="26"/>
      <c r="RPG48" s="27"/>
      <c r="RPH48" s="28"/>
      <c r="RPI48" s="28"/>
      <c r="RPJ48" s="28"/>
      <c r="RPK48" s="28"/>
      <c r="RPL48" s="26"/>
      <c r="RPM48" s="26"/>
      <c r="RPR48" s="27"/>
      <c r="RPS48" s="28"/>
      <c r="RPT48" s="28"/>
      <c r="RPU48" s="28"/>
      <c r="RPV48" s="28"/>
      <c r="RPW48" s="26"/>
      <c r="RPX48" s="26"/>
      <c r="RQC48" s="27"/>
      <c r="RQD48" s="28"/>
      <c r="RQE48" s="28"/>
      <c r="RQF48" s="28"/>
      <c r="RQG48" s="28"/>
      <c r="RQH48" s="26"/>
      <c r="RQI48" s="26"/>
      <c r="RQN48" s="27"/>
      <c r="RQO48" s="28"/>
      <c r="RQP48" s="28"/>
      <c r="RQQ48" s="28"/>
      <c r="RQR48" s="28"/>
      <c r="RQS48" s="26"/>
      <c r="RQT48" s="26"/>
      <c r="RQY48" s="27"/>
      <c r="RQZ48" s="28"/>
      <c r="RRA48" s="28"/>
      <c r="RRB48" s="28"/>
      <c r="RRC48" s="28"/>
      <c r="RRD48" s="26"/>
      <c r="RRE48" s="26"/>
      <c r="RRJ48" s="27"/>
      <c r="RRK48" s="28"/>
      <c r="RRL48" s="28"/>
      <c r="RRM48" s="28"/>
      <c r="RRN48" s="28"/>
      <c r="RRO48" s="26"/>
      <c r="RRP48" s="26"/>
      <c r="RRU48" s="27"/>
      <c r="RRV48" s="28"/>
      <c r="RRW48" s="28"/>
      <c r="RRX48" s="28"/>
      <c r="RRY48" s="28"/>
      <c r="RRZ48" s="26"/>
      <c r="RSA48" s="26"/>
      <c r="RSF48" s="27"/>
      <c r="RSG48" s="28"/>
      <c r="RSH48" s="28"/>
      <c r="RSI48" s="28"/>
      <c r="RSJ48" s="28"/>
      <c r="RSK48" s="26"/>
      <c r="RSL48" s="26"/>
      <c r="RSQ48" s="27"/>
      <c r="RSR48" s="28"/>
      <c r="RSS48" s="28"/>
      <c r="RST48" s="28"/>
      <c r="RSU48" s="28"/>
      <c r="RSV48" s="26"/>
      <c r="RSW48" s="26"/>
      <c r="RTB48" s="27"/>
      <c r="RTC48" s="28"/>
      <c r="RTD48" s="28"/>
      <c r="RTE48" s="28"/>
      <c r="RTF48" s="28"/>
      <c r="RTG48" s="26"/>
      <c r="RTH48" s="26"/>
      <c r="RTM48" s="27"/>
      <c r="RTN48" s="28"/>
      <c r="RTO48" s="28"/>
      <c r="RTP48" s="28"/>
      <c r="RTQ48" s="28"/>
      <c r="RTR48" s="26"/>
      <c r="RTS48" s="26"/>
      <c r="RTX48" s="27"/>
      <c r="RTY48" s="28"/>
      <c r="RTZ48" s="28"/>
      <c r="RUA48" s="28"/>
      <c r="RUB48" s="28"/>
      <c r="RUC48" s="26"/>
      <c r="RUD48" s="26"/>
      <c r="RUI48" s="27"/>
      <c r="RUJ48" s="28"/>
      <c r="RUK48" s="28"/>
      <c r="RUL48" s="28"/>
      <c r="RUM48" s="28"/>
      <c r="RUN48" s="26"/>
      <c r="RUO48" s="26"/>
      <c r="RUT48" s="27"/>
      <c r="RUU48" s="28"/>
      <c r="RUV48" s="28"/>
      <c r="RUW48" s="28"/>
      <c r="RUX48" s="28"/>
      <c r="RUY48" s="26"/>
      <c r="RUZ48" s="26"/>
      <c r="RVE48" s="27"/>
      <c r="RVF48" s="28"/>
      <c r="RVG48" s="28"/>
      <c r="RVH48" s="28"/>
      <c r="RVI48" s="28"/>
      <c r="RVJ48" s="26"/>
      <c r="RVK48" s="26"/>
      <c r="RVP48" s="27"/>
      <c r="RVQ48" s="28"/>
      <c r="RVR48" s="28"/>
      <c r="RVS48" s="28"/>
      <c r="RVT48" s="28"/>
      <c r="RVU48" s="26"/>
      <c r="RVV48" s="26"/>
      <c r="RWA48" s="27"/>
      <c r="RWB48" s="28"/>
      <c r="RWC48" s="28"/>
      <c r="RWD48" s="28"/>
      <c r="RWE48" s="28"/>
      <c r="RWF48" s="26"/>
      <c r="RWG48" s="26"/>
      <c r="RWL48" s="27"/>
      <c r="RWM48" s="28"/>
      <c r="RWN48" s="28"/>
      <c r="RWO48" s="28"/>
      <c r="RWP48" s="28"/>
      <c r="RWQ48" s="26"/>
      <c r="RWR48" s="26"/>
      <c r="RWW48" s="27"/>
      <c r="RWX48" s="28"/>
      <c r="RWY48" s="28"/>
      <c r="RWZ48" s="28"/>
      <c r="RXA48" s="28"/>
      <c r="RXB48" s="26"/>
      <c r="RXC48" s="26"/>
      <c r="RXH48" s="27"/>
      <c r="RXI48" s="28"/>
      <c r="RXJ48" s="28"/>
      <c r="RXK48" s="28"/>
      <c r="RXL48" s="28"/>
      <c r="RXM48" s="26"/>
      <c r="RXN48" s="26"/>
      <c r="RXS48" s="27"/>
      <c r="RXT48" s="28"/>
      <c r="RXU48" s="28"/>
      <c r="RXV48" s="28"/>
      <c r="RXW48" s="28"/>
      <c r="RXX48" s="26"/>
      <c r="RXY48" s="26"/>
      <c r="RYD48" s="27"/>
      <c r="RYE48" s="28"/>
      <c r="RYF48" s="28"/>
      <c r="RYG48" s="28"/>
      <c r="RYH48" s="28"/>
      <c r="RYI48" s="26"/>
      <c r="RYJ48" s="26"/>
      <c r="RYO48" s="27"/>
      <c r="RYP48" s="28"/>
      <c r="RYQ48" s="28"/>
      <c r="RYR48" s="28"/>
      <c r="RYS48" s="28"/>
      <c r="RYT48" s="26"/>
      <c r="RYU48" s="26"/>
      <c r="RYZ48" s="27"/>
      <c r="RZA48" s="28"/>
      <c r="RZB48" s="28"/>
      <c r="RZC48" s="28"/>
      <c r="RZD48" s="28"/>
      <c r="RZE48" s="26"/>
      <c r="RZF48" s="26"/>
      <c r="RZK48" s="27"/>
      <c r="RZL48" s="28"/>
      <c r="RZM48" s="28"/>
      <c r="RZN48" s="28"/>
      <c r="RZO48" s="28"/>
      <c r="RZP48" s="26"/>
      <c r="RZQ48" s="26"/>
      <c r="RZV48" s="27"/>
      <c r="RZW48" s="28"/>
      <c r="RZX48" s="28"/>
      <c r="RZY48" s="28"/>
      <c r="RZZ48" s="28"/>
      <c r="SAA48" s="26"/>
      <c r="SAB48" s="26"/>
      <c r="SAG48" s="27"/>
      <c r="SAH48" s="28"/>
      <c r="SAI48" s="28"/>
      <c r="SAJ48" s="28"/>
      <c r="SAK48" s="28"/>
      <c r="SAL48" s="26"/>
      <c r="SAM48" s="26"/>
      <c r="SAR48" s="27"/>
      <c r="SAS48" s="28"/>
      <c r="SAT48" s="28"/>
      <c r="SAU48" s="28"/>
      <c r="SAV48" s="28"/>
      <c r="SAW48" s="26"/>
      <c r="SAX48" s="26"/>
      <c r="SBC48" s="27"/>
      <c r="SBD48" s="28"/>
      <c r="SBE48" s="28"/>
      <c r="SBF48" s="28"/>
      <c r="SBG48" s="28"/>
      <c r="SBH48" s="26"/>
      <c r="SBI48" s="26"/>
      <c r="SBN48" s="27"/>
      <c r="SBO48" s="28"/>
      <c r="SBP48" s="28"/>
      <c r="SBQ48" s="28"/>
      <c r="SBR48" s="28"/>
      <c r="SBS48" s="26"/>
      <c r="SBT48" s="26"/>
      <c r="SBY48" s="27"/>
      <c r="SBZ48" s="28"/>
      <c r="SCA48" s="28"/>
      <c r="SCB48" s="28"/>
      <c r="SCC48" s="28"/>
      <c r="SCD48" s="26"/>
      <c r="SCE48" s="26"/>
      <c r="SCJ48" s="27"/>
      <c r="SCK48" s="28"/>
      <c r="SCL48" s="28"/>
      <c r="SCM48" s="28"/>
      <c r="SCN48" s="28"/>
      <c r="SCO48" s="26"/>
      <c r="SCP48" s="26"/>
      <c r="SCU48" s="27"/>
      <c r="SCV48" s="28"/>
      <c r="SCW48" s="28"/>
      <c r="SCX48" s="28"/>
      <c r="SCY48" s="28"/>
      <c r="SCZ48" s="26"/>
      <c r="SDA48" s="26"/>
      <c r="SDF48" s="27"/>
      <c r="SDG48" s="28"/>
      <c r="SDH48" s="28"/>
      <c r="SDI48" s="28"/>
      <c r="SDJ48" s="28"/>
      <c r="SDK48" s="26"/>
      <c r="SDL48" s="26"/>
      <c r="SDQ48" s="27"/>
      <c r="SDR48" s="28"/>
      <c r="SDS48" s="28"/>
      <c r="SDT48" s="28"/>
      <c r="SDU48" s="28"/>
      <c r="SDV48" s="26"/>
      <c r="SDW48" s="26"/>
      <c r="SEB48" s="27"/>
      <c r="SEC48" s="28"/>
      <c r="SED48" s="28"/>
      <c r="SEE48" s="28"/>
      <c r="SEF48" s="28"/>
      <c r="SEG48" s="26"/>
      <c r="SEH48" s="26"/>
      <c r="SEM48" s="27"/>
      <c r="SEN48" s="28"/>
      <c r="SEO48" s="28"/>
      <c r="SEP48" s="28"/>
      <c r="SEQ48" s="28"/>
      <c r="SER48" s="26"/>
      <c r="SES48" s="26"/>
      <c r="SEX48" s="27"/>
      <c r="SEY48" s="28"/>
      <c r="SEZ48" s="28"/>
      <c r="SFA48" s="28"/>
      <c r="SFB48" s="28"/>
      <c r="SFC48" s="26"/>
      <c r="SFD48" s="26"/>
      <c r="SFI48" s="27"/>
      <c r="SFJ48" s="28"/>
      <c r="SFK48" s="28"/>
      <c r="SFL48" s="28"/>
      <c r="SFM48" s="28"/>
      <c r="SFN48" s="26"/>
      <c r="SFO48" s="26"/>
      <c r="SFT48" s="27"/>
      <c r="SFU48" s="28"/>
      <c r="SFV48" s="28"/>
      <c r="SFW48" s="28"/>
      <c r="SFX48" s="28"/>
      <c r="SFY48" s="26"/>
      <c r="SFZ48" s="26"/>
      <c r="SGE48" s="27"/>
      <c r="SGF48" s="28"/>
      <c r="SGG48" s="28"/>
      <c r="SGH48" s="28"/>
      <c r="SGI48" s="28"/>
      <c r="SGJ48" s="26"/>
      <c r="SGK48" s="26"/>
      <c r="SGP48" s="27"/>
      <c r="SGQ48" s="28"/>
      <c r="SGR48" s="28"/>
      <c r="SGS48" s="28"/>
      <c r="SGT48" s="28"/>
      <c r="SGU48" s="26"/>
      <c r="SGV48" s="26"/>
      <c r="SHA48" s="27"/>
      <c r="SHB48" s="28"/>
      <c r="SHC48" s="28"/>
      <c r="SHD48" s="28"/>
      <c r="SHE48" s="28"/>
      <c r="SHF48" s="26"/>
      <c r="SHG48" s="26"/>
      <c r="SHL48" s="27"/>
      <c r="SHM48" s="28"/>
      <c r="SHN48" s="28"/>
      <c r="SHO48" s="28"/>
      <c r="SHP48" s="28"/>
      <c r="SHQ48" s="26"/>
      <c r="SHR48" s="26"/>
      <c r="SHW48" s="27"/>
      <c r="SHX48" s="28"/>
      <c r="SHY48" s="28"/>
      <c r="SHZ48" s="28"/>
      <c r="SIA48" s="28"/>
      <c r="SIB48" s="26"/>
      <c r="SIC48" s="26"/>
      <c r="SIH48" s="27"/>
      <c r="SII48" s="28"/>
      <c r="SIJ48" s="28"/>
      <c r="SIK48" s="28"/>
      <c r="SIL48" s="28"/>
      <c r="SIM48" s="26"/>
      <c r="SIN48" s="26"/>
      <c r="SIS48" s="27"/>
      <c r="SIT48" s="28"/>
      <c r="SIU48" s="28"/>
      <c r="SIV48" s="28"/>
      <c r="SIW48" s="28"/>
      <c r="SIX48" s="26"/>
      <c r="SIY48" s="26"/>
      <c r="SJD48" s="27"/>
      <c r="SJE48" s="28"/>
      <c r="SJF48" s="28"/>
      <c r="SJG48" s="28"/>
      <c r="SJH48" s="28"/>
      <c r="SJI48" s="26"/>
      <c r="SJJ48" s="26"/>
      <c r="SJO48" s="27"/>
      <c r="SJP48" s="28"/>
      <c r="SJQ48" s="28"/>
      <c r="SJR48" s="28"/>
      <c r="SJS48" s="28"/>
      <c r="SJT48" s="26"/>
      <c r="SJU48" s="26"/>
      <c r="SJZ48" s="27"/>
      <c r="SKA48" s="28"/>
      <c r="SKB48" s="28"/>
      <c r="SKC48" s="28"/>
      <c r="SKD48" s="28"/>
      <c r="SKE48" s="26"/>
      <c r="SKF48" s="26"/>
      <c r="SKK48" s="27"/>
      <c r="SKL48" s="28"/>
      <c r="SKM48" s="28"/>
      <c r="SKN48" s="28"/>
      <c r="SKO48" s="28"/>
      <c r="SKP48" s="26"/>
      <c r="SKQ48" s="26"/>
      <c r="SKV48" s="27"/>
      <c r="SKW48" s="28"/>
      <c r="SKX48" s="28"/>
      <c r="SKY48" s="28"/>
      <c r="SKZ48" s="28"/>
      <c r="SLA48" s="26"/>
      <c r="SLB48" s="26"/>
      <c r="SLG48" s="27"/>
      <c r="SLH48" s="28"/>
      <c r="SLI48" s="28"/>
      <c r="SLJ48" s="28"/>
      <c r="SLK48" s="28"/>
      <c r="SLL48" s="26"/>
      <c r="SLM48" s="26"/>
      <c r="SLR48" s="27"/>
      <c r="SLS48" s="28"/>
      <c r="SLT48" s="28"/>
      <c r="SLU48" s="28"/>
      <c r="SLV48" s="28"/>
      <c r="SLW48" s="26"/>
      <c r="SLX48" s="26"/>
      <c r="SMC48" s="27"/>
      <c r="SMD48" s="28"/>
      <c r="SME48" s="28"/>
      <c r="SMF48" s="28"/>
      <c r="SMG48" s="28"/>
      <c r="SMH48" s="26"/>
      <c r="SMI48" s="26"/>
      <c r="SMN48" s="27"/>
      <c r="SMO48" s="28"/>
      <c r="SMP48" s="28"/>
      <c r="SMQ48" s="28"/>
      <c r="SMR48" s="28"/>
      <c r="SMS48" s="26"/>
      <c r="SMT48" s="26"/>
      <c r="SMY48" s="27"/>
      <c r="SMZ48" s="28"/>
      <c r="SNA48" s="28"/>
      <c r="SNB48" s="28"/>
      <c r="SNC48" s="28"/>
      <c r="SND48" s="26"/>
      <c r="SNE48" s="26"/>
      <c r="SNJ48" s="27"/>
      <c r="SNK48" s="28"/>
      <c r="SNL48" s="28"/>
      <c r="SNM48" s="28"/>
      <c r="SNN48" s="28"/>
      <c r="SNO48" s="26"/>
      <c r="SNP48" s="26"/>
      <c r="SNU48" s="27"/>
      <c r="SNV48" s="28"/>
      <c r="SNW48" s="28"/>
      <c r="SNX48" s="28"/>
      <c r="SNY48" s="28"/>
      <c r="SNZ48" s="26"/>
      <c r="SOA48" s="26"/>
      <c r="SOF48" s="27"/>
      <c r="SOG48" s="28"/>
      <c r="SOH48" s="28"/>
      <c r="SOI48" s="28"/>
      <c r="SOJ48" s="28"/>
      <c r="SOK48" s="26"/>
      <c r="SOL48" s="26"/>
      <c r="SOQ48" s="27"/>
      <c r="SOR48" s="28"/>
      <c r="SOS48" s="28"/>
      <c r="SOT48" s="28"/>
      <c r="SOU48" s="28"/>
      <c r="SOV48" s="26"/>
      <c r="SOW48" s="26"/>
      <c r="SPB48" s="27"/>
      <c r="SPC48" s="28"/>
      <c r="SPD48" s="28"/>
      <c r="SPE48" s="28"/>
      <c r="SPF48" s="28"/>
      <c r="SPG48" s="26"/>
      <c r="SPH48" s="26"/>
      <c r="SPM48" s="27"/>
      <c r="SPN48" s="28"/>
      <c r="SPO48" s="28"/>
      <c r="SPP48" s="28"/>
      <c r="SPQ48" s="28"/>
      <c r="SPR48" s="26"/>
      <c r="SPS48" s="26"/>
      <c r="SPX48" s="27"/>
      <c r="SPY48" s="28"/>
      <c r="SPZ48" s="28"/>
      <c r="SQA48" s="28"/>
      <c r="SQB48" s="28"/>
      <c r="SQC48" s="26"/>
      <c r="SQD48" s="26"/>
      <c r="SQI48" s="27"/>
      <c r="SQJ48" s="28"/>
      <c r="SQK48" s="28"/>
      <c r="SQL48" s="28"/>
      <c r="SQM48" s="28"/>
      <c r="SQN48" s="26"/>
      <c r="SQO48" s="26"/>
      <c r="SQT48" s="27"/>
      <c r="SQU48" s="28"/>
      <c r="SQV48" s="28"/>
      <c r="SQW48" s="28"/>
      <c r="SQX48" s="28"/>
      <c r="SQY48" s="26"/>
      <c r="SQZ48" s="26"/>
      <c r="SRE48" s="27"/>
      <c r="SRF48" s="28"/>
      <c r="SRG48" s="28"/>
      <c r="SRH48" s="28"/>
      <c r="SRI48" s="28"/>
      <c r="SRJ48" s="26"/>
      <c r="SRK48" s="26"/>
      <c r="SRP48" s="27"/>
      <c r="SRQ48" s="28"/>
      <c r="SRR48" s="28"/>
      <c r="SRS48" s="28"/>
      <c r="SRT48" s="28"/>
      <c r="SRU48" s="26"/>
      <c r="SRV48" s="26"/>
      <c r="SSA48" s="27"/>
      <c r="SSB48" s="28"/>
      <c r="SSC48" s="28"/>
      <c r="SSD48" s="28"/>
      <c r="SSE48" s="28"/>
      <c r="SSF48" s="26"/>
      <c r="SSG48" s="26"/>
      <c r="SSL48" s="27"/>
      <c r="SSM48" s="28"/>
      <c r="SSN48" s="28"/>
      <c r="SSO48" s="28"/>
      <c r="SSP48" s="28"/>
      <c r="SSQ48" s="26"/>
      <c r="SSR48" s="26"/>
      <c r="SSW48" s="27"/>
      <c r="SSX48" s="28"/>
      <c r="SSY48" s="28"/>
      <c r="SSZ48" s="28"/>
      <c r="STA48" s="28"/>
      <c r="STB48" s="26"/>
      <c r="STC48" s="26"/>
      <c r="STH48" s="27"/>
      <c r="STI48" s="28"/>
      <c r="STJ48" s="28"/>
      <c r="STK48" s="28"/>
      <c r="STL48" s="28"/>
      <c r="STM48" s="26"/>
      <c r="STN48" s="26"/>
      <c r="STS48" s="27"/>
      <c r="STT48" s="28"/>
      <c r="STU48" s="28"/>
      <c r="STV48" s="28"/>
      <c r="STW48" s="28"/>
      <c r="STX48" s="26"/>
      <c r="STY48" s="26"/>
      <c r="SUD48" s="27"/>
      <c r="SUE48" s="28"/>
      <c r="SUF48" s="28"/>
      <c r="SUG48" s="28"/>
      <c r="SUH48" s="28"/>
      <c r="SUI48" s="26"/>
      <c r="SUJ48" s="26"/>
      <c r="SUO48" s="27"/>
      <c r="SUP48" s="28"/>
      <c r="SUQ48" s="28"/>
      <c r="SUR48" s="28"/>
      <c r="SUS48" s="28"/>
      <c r="SUT48" s="26"/>
      <c r="SUU48" s="26"/>
      <c r="SUZ48" s="27"/>
      <c r="SVA48" s="28"/>
      <c r="SVB48" s="28"/>
      <c r="SVC48" s="28"/>
      <c r="SVD48" s="28"/>
      <c r="SVE48" s="26"/>
      <c r="SVF48" s="26"/>
      <c r="SVK48" s="27"/>
      <c r="SVL48" s="28"/>
      <c r="SVM48" s="28"/>
      <c r="SVN48" s="28"/>
      <c r="SVO48" s="28"/>
      <c r="SVP48" s="26"/>
      <c r="SVQ48" s="26"/>
      <c r="SVV48" s="27"/>
      <c r="SVW48" s="28"/>
      <c r="SVX48" s="28"/>
      <c r="SVY48" s="28"/>
      <c r="SVZ48" s="28"/>
      <c r="SWA48" s="26"/>
      <c r="SWB48" s="26"/>
      <c r="SWG48" s="27"/>
      <c r="SWH48" s="28"/>
      <c r="SWI48" s="28"/>
      <c r="SWJ48" s="28"/>
      <c r="SWK48" s="28"/>
      <c r="SWL48" s="26"/>
      <c r="SWM48" s="26"/>
      <c r="SWR48" s="27"/>
      <c r="SWS48" s="28"/>
      <c r="SWT48" s="28"/>
      <c r="SWU48" s="28"/>
      <c r="SWV48" s="28"/>
      <c r="SWW48" s="26"/>
      <c r="SWX48" s="26"/>
      <c r="SXC48" s="27"/>
      <c r="SXD48" s="28"/>
      <c r="SXE48" s="28"/>
      <c r="SXF48" s="28"/>
      <c r="SXG48" s="28"/>
      <c r="SXH48" s="26"/>
      <c r="SXI48" s="26"/>
      <c r="SXN48" s="27"/>
      <c r="SXO48" s="28"/>
      <c r="SXP48" s="28"/>
      <c r="SXQ48" s="28"/>
      <c r="SXR48" s="28"/>
      <c r="SXS48" s="26"/>
      <c r="SXT48" s="26"/>
      <c r="SXY48" s="27"/>
      <c r="SXZ48" s="28"/>
      <c r="SYA48" s="28"/>
      <c r="SYB48" s="28"/>
      <c r="SYC48" s="28"/>
      <c r="SYD48" s="26"/>
      <c r="SYE48" s="26"/>
      <c r="SYJ48" s="27"/>
      <c r="SYK48" s="28"/>
      <c r="SYL48" s="28"/>
      <c r="SYM48" s="28"/>
      <c r="SYN48" s="28"/>
      <c r="SYO48" s="26"/>
      <c r="SYP48" s="26"/>
      <c r="SYU48" s="27"/>
      <c r="SYV48" s="28"/>
      <c r="SYW48" s="28"/>
      <c r="SYX48" s="28"/>
      <c r="SYY48" s="28"/>
      <c r="SYZ48" s="26"/>
      <c r="SZA48" s="26"/>
      <c r="SZF48" s="27"/>
      <c r="SZG48" s="28"/>
      <c r="SZH48" s="28"/>
      <c r="SZI48" s="28"/>
      <c r="SZJ48" s="28"/>
      <c r="SZK48" s="26"/>
      <c r="SZL48" s="26"/>
      <c r="SZQ48" s="27"/>
      <c r="SZR48" s="28"/>
      <c r="SZS48" s="28"/>
      <c r="SZT48" s="28"/>
      <c r="SZU48" s="28"/>
      <c r="SZV48" s="26"/>
      <c r="SZW48" s="26"/>
      <c r="TAB48" s="27"/>
      <c r="TAC48" s="28"/>
      <c r="TAD48" s="28"/>
      <c r="TAE48" s="28"/>
      <c r="TAF48" s="28"/>
      <c r="TAG48" s="26"/>
      <c r="TAH48" s="26"/>
      <c r="TAM48" s="27"/>
      <c r="TAN48" s="28"/>
      <c r="TAO48" s="28"/>
      <c r="TAP48" s="28"/>
      <c r="TAQ48" s="28"/>
      <c r="TAR48" s="26"/>
      <c r="TAS48" s="26"/>
      <c r="TAX48" s="27"/>
      <c r="TAY48" s="28"/>
      <c r="TAZ48" s="28"/>
      <c r="TBA48" s="28"/>
      <c r="TBB48" s="28"/>
      <c r="TBC48" s="26"/>
      <c r="TBD48" s="26"/>
      <c r="TBI48" s="27"/>
      <c r="TBJ48" s="28"/>
      <c r="TBK48" s="28"/>
      <c r="TBL48" s="28"/>
      <c r="TBM48" s="28"/>
      <c r="TBN48" s="26"/>
      <c r="TBO48" s="26"/>
      <c r="TBT48" s="27"/>
      <c r="TBU48" s="28"/>
      <c r="TBV48" s="28"/>
      <c r="TBW48" s="28"/>
      <c r="TBX48" s="28"/>
      <c r="TBY48" s="26"/>
      <c r="TBZ48" s="26"/>
      <c r="TCE48" s="27"/>
      <c r="TCF48" s="28"/>
      <c r="TCG48" s="28"/>
      <c r="TCH48" s="28"/>
      <c r="TCI48" s="28"/>
      <c r="TCJ48" s="26"/>
      <c r="TCK48" s="26"/>
      <c r="TCP48" s="27"/>
      <c r="TCQ48" s="28"/>
      <c r="TCR48" s="28"/>
      <c r="TCS48" s="28"/>
      <c r="TCT48" s="28"/>
      <c r="TCU48" s="26"/>
      <c r="TCV48" s="26"/>
      <c r="TDA48" s="27"/>
      <c r="TDB48" s="28"/>
      <c r="TDC48" s="28"/>
      <c r="TDD48" s="28"/>
      <c r="TDE48" s="28"/>
      <c r="TDF48" s="26"/>
      <c r="TDG48" s="26"/>
      <c r="TDL48" s="27"/>
      <c r="TDM48" s="28"/>
      <c r="TDN48" s="28"/>
      <c r="TDO48" s="28"/>
      <c r="TDP48" s="28"/>
      <c r="TDQ48" s="26"/>
      <c r="TDR48" s="26"/>
      <c r="TDW48" s="27"/>
      <c r="TDX48" s="28"/>
      <c r="TDY48" s="28"/>
      <c r="TDZ48" s="28"/>
      <c r="TEA48" s="28"/>
      <c r="TEB48" s="26"/>
      <c r="TEC48" s="26"/>
      <c r="TEH48" s="27"/>
      <c r="TEI48" s="28"/>
      <c r="TEJ48" s="28"/>
      <c r="TEK48" s="28"/>
      <c r="TEL48" s="28"/>
      <c r="TEM48" s="26"/>
      <c r="TEN48" s="26"/>
      <c r="TES48" s="27"/>
      <c r="TET48" s="28"/>
      <c r="TEU48" s="28"/>
      <c r="TEV48" s="28"/>
      <c r="TEW48" s="28"/>
      <c r="TEX48" s="26"/>
      <c r="TEY48" s="26"/>
      <c r="TFD48" s="27"/>
      <c r="TFE48" s="28"/>
      <c r="TFF48" s="28"/>
      <c r="TFG48" s="28"/>
      <c r="TFH48" s="28"/>
      <c r="TFI48" s="26"/>
      <c r="TFJ48" s="26"/>
      <c r="TFO48" s="27"/>
      <c r="TFP48" s="28"/>
      <c r="TFQ48" s="28"/>
      <c r="TFR48" s="28"/>
      <c r="TFS48" s="28"/>
      <c r="TFT48" s="26"/>
      <c r="TFU48" s="26"/>
      <c r="TFZ48" s="27"/>
      <c r="TGA48" s="28"/>
      <c r="TGB48" s="28"/>
      <c r="TGC48" s="28"/>
      <c r="TGD48" s="28"/>
      <c r="TGE48" s="26"/>
      <c r="TGF48" s="26"/>
      <c r="TGK48" s="27"/>
      <c r="TGL48" s="28"/>
      <c r="TGM48" s="28"/>
      <c r="TGN48" s="28"/>
      <c r="TGO48" s="28"/>
      <c r="TGP48" s="26"/>
      <c r="TGQ48" s="26"/>
      <c r="TGV48" s="27"/>
      <c r="TGW48" s="28"/>
      <c r="TGX48" s="28"/>
      <c r="TGY48" s="28"/>
      <c r="TGZ48" s="28"/>
      <c r="THA48" s="26"/>
      <c r="THB48" s="26"/>
      <c r="THG48" s="27"/>
      <c r="THH48" s="28"/>
      <c r="THI48" s="28"/>
      <c r="THJ48" s="28"/>
      <c r="THK48" s="28"/>
      <c r="THL48" s="26"/>
      <c r="THM48" s="26"/>
      <c r="THR48" s="27"/>
      <c r="THS48" s="28"/>
      <c r="THT48" s="28"/>
      <c r="THU48" s="28"/>
      <c r="THV48" s="28"/>
      <c r="THW48" s="26"/>
      <c r="THX48" s="26"/>
      <c r="TIC48" s="27"/>
      <c r="TID48" s="28"/>
      <c r="TIE48" s="28"/>
      <c r="TIF48" s="28"/>
      <c r="TIG48" s="28"/>
      <c r="TIH48" s="26"/>
      <c r="TII48" s="26"/>
      <c r="TIN48" s="27"/>
      <c r="TIO48" s="28"/>
      <c r="TIP48" s="28"/>
      <c r="TIQ48" s="28"/>
      <c r="TIR48" s="28"/>
      <c r="TIS48" s="26"/>
      <c r="TIT48" s="26"/>
      <c r="TIY48" s="27"/>
      <c r="TIZ48" s="28"/>
      <c r="TJA48" s="28"/>
      <c r="TJB48" s="28"/>
      <c r="TJC48" s="28"/>
      <c r="TJD48" s="26"/>
      <c r="TJE48" s="26"/>
      <c r="TJJ48" s="27"/>
      <c r="TJK48" s="28"/>
      <c r="TJL48" s="28"/>
      <c r="TJM48" s="28"/>
      <c r="TJN48" s="28"/>
      <c r="TJO48" s="26"/>
      <c r="TJP48" s="26"/>
      <c r="TJU48" s="27"/>
      <c r="TJV48" s="28"/>
      <c r="TJW48" s="28"/>
      <c r="TJX48" s="28"/>
      <c r="TJY48" s="28"/>
      <c r="TJZ48" s="26"/>
      <c r="TKA48" s="26"/>
      <c r="TKF48" s="27"/>
      <c r="TKG48" s="28"/>
      <c r="TKH48" s="28"/>
      <c r="TKI48" s="28"/>
      <c r="TKJ48" s="28"/>
      <c r="TKK48" s="26"/>
      <c r="TKL48" s="26"/>
      <c r="TKQ48" s="27"/>
      <c r="TKR48" s="28"/>
      <c r="TKS48" s="28"/>
      <c r="TKT48" s="28"/>
      <c r="TKU48" s="28"/>
      <c r="TKV48" s="26"/>
      <c r="TKW48" s="26"/>
      <c r="TLB48" s="27"/>
      <c r="TLC48" s="28"/>
      <c r="TLD48" s="28"/>
      <c r="TLE48" s="28"/>
      <c r="TLF48" s="28"/>
      <c r="TLG48" s="26"/>
      <c r="TLH48" s="26"/>
      <c r="TLM48" s="27"/>
      <c r="TLN48" s="28"/>
      <c r="TLO48" s="28"/>
      <c r="TLP48" s="28"/>
      <c r="TLQ48" s="28"/>
      <c r="TLR48" s="26"/>
      <c r="TLS48" s="26"/>
      <c r="TLX48" s="27"/>
      <c r="TLY48" s="28"/>
      <c r="TLZ48" s="28"/>
      <c r="TMA48" s="28"/>
      <c r="TMB48" s="28"/>
      <c r="TMC48" s="26"/>
      <c r="TMD48" s="26"/>
      <c r="TMI48" s="27"/>
      <c r="TMJ48" s="28"/>
      <c r="TMK48" s="28"/>
      <c r="TML48" s="28"/>
      <c r="TMM48" s="28"/>
      <c r="TMN48" s="26"/>
      <c r="TMO48" s="26"/>
      <c r="TMT48" s="27"/>
      <c r="TMU48" s="28"/>
      <c r="TMV48" s="28"/>
      <c r="TMW48" s="28"/>
      <c r="TMX48" s="28"/>
      <c r="TMY48" s="26"/>
      <c r="TMZ48" s="26"/>
      <c r="TNE48" s="27"/>
      <c r="TNF48" s="28"/>
      <c r="TNG48" s="28"/>
      <c r="TNH48" s="28"/>
      <c r="TNI48" s="28"/>
      <c r="TNJ48" s="26"/>
      <c r="TNK48" s="26"/>
      <c r="TNP48" s="27"/>
      <c r="TNQ48" s="28"/>
      <c r="TNR48" s="28"/>
      <c r="TNS48" s="28"/>
      <c r="TNT48" s="28"/>
      <c r="TNU48" s="26"/>
      <c r="TNV48" s="26"/>
      <c r="TOA48" s="27"/>
      <c r="TOB48" s="28"/>
      <c r="TOC48" s="28"/>
      <c r="TOD48" s="28"/>
      <c r="TOE48" s="28"/>
      <c r="TOF48" s="26"/>
      <c r="TOG48" s="26"/>
      <c r="TOL48" s="27"/>
      <c r="TOM48" s="28"/>
      <c r="TON48" s="28"/>
      <c r="TOO48" s="28"/>
      <c r="TOP48" s="28"/>
      <c r="TOQ48" s="26"/>
      <c r="TOR48" s="26"/>
      <c r="TOW48" s="27"/>
      <c r="TOX48" s="28"/>
      <c r="TOY48" s="28"/>
      <c r="TOZ48" s="28"/>
      <c r="TPA48" s="28"/>
      <c r="TPB48" s="26"/>
      <c r="TPC48" s="26"/>
      <c r="TPH48" s="27"/>
      <c r="TPI48" s="28"/>
      <c r="TPJ48" s="28"/>
      <c r="TPK48" s="28"/>
      <c r="TPL48" s="28"/>
      <c r="TPM48" s="26"/>
      <c r="TPN48" s="26"/>
      <c r="TPS48" s="27"/>
      <c r="TPT48" s="28"/>
      <c r="TPU48" s="28"/>
      <c r="TPV48" s="28"/>
      <c r="TPW48" s="28"/>
      <c r="TPX48" s="26"/>
      <c r="TPY48" s="26"/>
      <c r="TQD48" s="27"/>
      <c r="TQE48" s="28"/>
      <c r="TQF48" s="28"/>
      <c r="TQG48" s="28"/>
      <c r="TQH48" s="28"/>
      <c r="TQI48" s="26"/>
      <c r="TQJ48" s="26"/>
      <c r="TQO48" s="27"/>
      <c r="TQP48" s="28"/>
      <c r="TQQ48" s="28"/>
      <c r="TQR48" s="28"/>
      <c r="TQS48" s="28"/>
      <c r="TQT48" s="26"/>
      <c r="TQU48" s="26"/>
      <c r="TQZ48" s="27"/>
      <c r="TRA48" s="28"/>
      <c r="TRB48" s="28"/>
      <c r="TRC48" s="28"/>
      <c r="TRD48" s="28"/>
      <c r="TRE48" s="26"/>
      <c r="TRF48" s="26"/>
      <c r="TRK48" s="27"/>
      <c r="TRL48" s="28"/>
      <c r="TRM48" s="28"/>
      <c r="TRN48" s="28"/>
      <c r="TRO48" s="28"/>
      <c r="TRP48" s="26"/>
      <c r="TRQ48" s="26"/>
      <c r="TRV48" s="27"/>
      <c r="TRW48" s="28"/>
      <c r="TRX48" s="28"/>
      <c r="TRY48" s="28"/>
      <c r="TRZ48" s="28"/>
      <c r="TSA48" s="26"/>
      <c r="TSB48" s="26"/>
      <c r="TSG48" s="27"/>
      <c r="TSH48" s="28"/>
      <c r="TSI48" s="28"/>
      <c r="TSJ48" s="28"/>
      <c r="TSK48" s="28"/>
      <c r="TSL48" s="26"/>
      <c r="TSM48" s="26"/>
      <c r="TSR48" s="27"/>
      <c r="TSS48" s="28"/>
      <c r="TST48" s="28"/>
      <c r="TSU48" s="28"/>
      <c r="TSV48" s="28"/>
      <c r="TSW48" s="26"/>
      <c r="TSX48" s="26"/>
      <c r="TTC48" s="27"/>
      <c r="TTD48" s="28"/>
      <c r="TTE48" s="28"/>
      <c r="TTF48" s="28"/>
      <c r="TTG48" s="28"/>
      <c r="TTH48" s="26"/>
      <c r="TTI48" s="26"/>
      <c r="TTN48" s="27"/>
      <c r="TTO48" s="28"/>
      <c r="TTP48" s="28"/>
      <c r="TTQ48" s="28"/>
      <c r="TTR48" s="28"/>
      <c r="TTS48" s="26"/>
      <c r="TTT48" s="26"/>
      <c r="TTY48" s="27"/>
      <c r="TTZ48" s="28"/>
      <c r="TUA48" s="28"/>
      <c r="TUB48" s="28"/>
      <c r="TUC48" s="28"/>
      <c r="TUD48" s="26"/>
      <c r="TUE48" s="26"/>
      <c r="TUJ48" s="27"/>
      <c r="TUK48" s="28"/>
      <c r="TUL48" s="28"/>
      <c r="TUM48" s="28"/>
      <c r="TUN48" s="28"/>
      <c r="TUO48" s="26"/>
      <c r="TUP48" s="26"/>
      <c r="TUU48" s="27"/>
      <c r="TUV48" s="28"/>
      <c r="TUW48" s="28"/>
      <c r="TUX48" s="28"/>
      <c r="TUY48" s="28"/>
      <c r="TUZ48" s="26"/>
      <c r="TVA48" s="26"/>
      <c r="TVF48" s="27"/>
      <c r="TVG48" s="28"/>
      <c r="TVH48" s="28"/>
      <c r="TVI48" s="28"/>
      <c r="TVJ48" s="28"/>
      <c r="TVK48" s="26"/>
      <c r="TVL48" s="26"/>
      <c r="TVQ48" s="27"/>
      <c r="TVR48" s="28"/>
      <c r="TVS48" s="28"/>
      <c r="TVT48" s="28"/>
      <c r="TVU48" s="28"/>
      <c r="TVV48" s="26"/>
      <c r="TVW48" s="26"/>
      <c r="TWB48" s="27"/>
      <c r="TWC48" s="28"/>
      <c r="TWD48" s="28"/>
      <c r="TWE48" s="28"/>
      <c r="TWF48" s="28"/>
      <c r="TWG48" s="26"/>
      <c r="TWH48" s="26"/>
      <c r="TWM48" s="27"/>
      <c r="TWN48" s="28"/>
      <c r="TWO48" s="28"/>
      <c r="TWP48" s="28"/>
      <c r="TWQ48" s="28"/>
      <c r="TWR48" s="26"/>
      <c r="TWS48" s="26"/>
      <c r="TWX48" s="27"/>
      <c r="TWY48" s="28"/>
      <c r="TWZ48" s="28"/>
      <c r="TXA48" s="28"/>
      <c r="TXB48" s="28"/>
      <c r="TXC48" s="26"/>
      <c r="TXD48" s="26"/>
      <c r="TXI48" s="27"/>
      <c r="TXJ48" s="28"/>
      <c r="TXK48" s="28"/>
      <c r="TXL48" s="28"/>
      <c r="TXM48" s="28"/>
      <c r="TXN48" s="26"/>
      <c r="TXO48" s="26"/>
      <c r="TXT48" s="27"/>
      <c r="TXU48" s="28"/>
      <c r="TXV48" s="28"/>
      <c r="TXW48" s="28"/>
      <c r="TXX48" s="28"/>
      <c r="TXY48" s="26"/>
      <c r="TXZ48" s="26"/>
      <c r="TYE48" s="27"/>
      <c r="TYF48" s="28"/>
      <c r="TYG48" s="28"/>
      <c r="TYH48" s="28"/>
      <c r="TYI48" s="28"/>
      <c r="TYJ48" s="26"/>
      <c r="TYK48" s="26"/>
      <c r="TYP48" s="27"/>
      <c r="TYQ48" s="28"/>
      <c r="TYR48" s="28"/>
      <c r="TYS48" s="28"/>
      <c r="TYT48" s="28"/>
      <c r="TYU48" s="26"/>
      <c r="TYV48" s="26"/>
      <c r="TZA48" s="27"/>
      <c r="TZB48" s="28"/>
      <c r="TZC48" s="28"/>
      <c r="TZD48" s="28"/>
      <c r="TZE48" s="28"/>
      <c r="TZF48" s="26"/>
      <c r="TZG48" s="26"/>
      <c r="TZL48" s="27"/>
      <c r="TZM48" s="28"/>
      <c r="TZN48" s="28"/>
      <c r="TZO48" s="28"/>
      <c r="TZP48" s="28"/>
      <c r="TZQ48" s="26"/>
      <c r="TZR48" s="26"/>
      <c r="TZW48" s="27"/>
      <c r="TZX48" s="28"/>
      <c r="TZY48" s="28"/>
      <c r="TZZ48" s="28"/>
      <c r="UAA48" s="28"/>
      <c r="UAB48" s="26"/>
      <c r="UAC48" s="26"/>
      <c r="UAH48" s="27"/>
      <c r="UAI48" s="28"/>
      <c r="UAJ48" s="28"/>
      <c r="UAK48" s="28"/>
      <c r="UAL48" s="28"/>
      <c r="UAM48" s="26"/>
      <c r="UAN48" s="26"/>
      <c r="UAS48" s="27"/>
      <c r="UAT48" s="28"/>
      <c r="UAU48" s="28"/>
      <c r="UAV48" s="28"/>
      <c r="UAW48" s="28"/>
      <c r="UAX48" s="26"/>
      <c r="UAY48" s="26"/>
      <c r="UBD48" s="27"/>
      <c r="UBE48" s="28"/>
      <c r="UBF48" s="28"/>
      <c r="UBG48" s="28"/>
      <c r="UBH48" s="28"/>
      <c r="UBI48" s="26"/>
      <c r="UBJ48" s="26"/>
      <c r="UBO48" s="27"/>
      <c r="UBP48" s="28"/>
      <c r="UBQ48" s="28"/>
      <c r="UBR48" s="28"/>
      <c r="UBS48" s="28"/>
      <c r="UBT48" s="26"/>
      <c r="UBU48" s="26"/>
      <c r="UBZ48" s="27"/>
      <c r="UCA48" s="28"/>
      <c r="UCB48" s="28"/>
      <c r="UCC48" s="28"/>
      <c r="UCD48" s="28"/>
      <c r="UCE48" s="26"/>
      <c r="UCF48" s="26"/>
      <c r="UCK48" s="27"/>
      <c r="UCL48" s="28"/>
      <c r="UCM48" s="28"/>
      <c r="UCN48" s="28"/>
      <c r="UCO48" s="28"/>
      <c r="UCP48" s="26"/>
      <c r="UCQ48" s="26"/>
      <c r="UCV48" s="27"/>
      <c r="UCW48" s="28"/>
      <c r="UCX48" s="28"/>
      <c r="UCY48" s="28"/>
      <c r="UCZ48" s="28"/>
      <c r="UDA48" s="26"/>
      <c r="UDB48" s="26"/>
      <c r="UDG48" s="27"/>
      <c r="UDH48" s="28"/>
      <c r="UDI48" s="28"/>
      <c r="UDJ48" s="28"/>
      <c r="UDK48" s="28"/>
      <c r="UDL48" s="26"/>
      <c r="UDM48" s="26"/>
      <c r="UDR48" s="27"/>
      <c r="UDS48" s="28"/>
      <c r="UDT48" s="28"/>
      <c r="UDU48" s="28"/>
      <c r="UDV48" s="28"/>
      <c r="UDW48" s="26"/>
      <c r="UDX48" s="26"/>
      <c r="UEC48" s="27"/>
      <c r="UED48" s="28"/>
      <c r="UEE48" s="28"/>
      <c r="UEF48" s="28"/>
      <c r="UEG48" s="28"/>
      <c r="UEH48" s="26"/>
      <c r="UEI48" s="26"/>
      <c r="UEN48" s="27"/>
      <c r="UEO48" s="28"/>
      <c r="UEP48" s="28"/>
      <c r="UEQ48" s="28"/>
      <c r="UER48" s="28"/>
      <c r="UES48" s="26"/>
      <c r="UET48" s="26"/>
      <c r="UEY48" s="27"/>
      <c r="UEZ48" s="28"/>
      <c r="UFA48" s="28"/>
      <c r="UFB48" s="28"/>
      <c r="UFC48" s="28"/>
      <c r="UFD48" s="26"/>
      <c r="UFE48" s="26"/>
      <c r="UFJ48" s="27"/>
      <c r="UFK48" s="28"/>
      <c r="UFL48" s="28"/>
      <c r="UFM48" s="28"/>
      <c r="UFN48" s="28"/>
      <c r="UFO48" s="26"/>
      <c r="UFP48" s="26"/>
      <c r="UFU48" s="27"/>
      <c r="UFV48" s="28"/>
      <c r="UFW48" s="28"/>
      <c r="UFX48" s="28"/>
      <c r="UFY48" s="28"/>
      <c r="UFZ48" s="26"/>
      <c r="UGA48" s="26"/>
      <c r="UGF48" s="27"/>
      <c r="UGG48" s="28"/>
      <c r="UGH48" s="28"/>
      <c r="UGI48" s="28"/>
      <c r="UGJ48" s="28"/>
      <c r="UGK48" s="26"/>
      <c r="UGL48" s="26"/>
      <c r="UGQ48" s="27"/>
      <c r="UGR48" s="28"/>
      <c r="UGS48" s="28"/>
      <c r="UGT48" s="28"/>
      <c r="UGU48" s="28"/>
      <c r="UGV48" s="26"/>
      <c r="UGW48" s="26"/>
      <c r="UHB48" s="27"/>
      <c r="UHC48" s="28"/>
      <c r="UHD48" s="28"/>
      <c r="UHE48" s="28"/>
      <c r="UHF48" s="28"/>
      <c r="UHG48" s="26"/>
      <c r="UHH48" s="26"/>
      <c r="UHM48" s="27"/>
      <c r="UHN48" s="28"/>
      <c r="UHO48" s="28"/>
      <c r="UHP48" s="28"/>
      <c r="UHQ48" s="28"/>
      <c r="UHR48" s="26"/>
      <c r="UHS48" s="26"/>
      <c r="UHX48" s="27"/>
      <c r="UHY48" s="28"/>
      <c r="UHZ48" s="28"/>
      <c r="UIA48" s="28"/>
      <c r="UIB48" s="28"/>
      <c r="UIC48" s="26"/>
      <c r="UID48" s="26"/>
      <c r="UII48" s="27"/>
      <c r="UIJ48" s="28"/>
      <c r="UIK48" s="28"/>
      <c r="UIL48" s="28"/>
      <c r="UIM48" s="28"/>
      <c r="UIN48" s="26"/>
      <c r="UIO48" s="26"/>
      <c r="UIT48" s="27"/>
      <c r="UIU48" s="28"/>
      <c r="UIV48" s="28"/>
      <c r="UIW48" s="28"/>
      <c r="UIX48" s="28"/>
      <c r="UIY48" s="26"/>
      <c r="UIZ48" s="26"/>
      <c r="UJE48" s="27"/>
      <c r="UJF48" s="28"/>
      <c r="UJG48" s="28"/>
      <c r="UJH48" s="28"/>
      <c r="UJI48" s="28"/>
      <c r="UJJ48" s="26"/>
      <c r="UJK48" s="26"/>
      <c r="UJP48" s="27"/>
      <c r="UJQ48" s="28"/>
      <c r="UJR48" s="28"/>
      <c r="UJS48" s="28"/>
      <c r="UJT48" s="28"/>
      <c r="UJU48" s="26"/>
      <c r="UJV48" s="26"/>
      <c r="UKA48" s="27"/>
      <c r="UKB48" s="28"/>
      <c r="UKC48" s="28"/>
      <c r="UKD48" s="28"/>
      <c r="UKE48" s="28"/>
      <c r="UKF48" s="26"/>
      <c r="UKG48" s="26"/>
      <c r="UKL48" s="27"/>
      <c r="UKM48" s="28"/>
      <c r="UKN48" s="28"/>
      <c r="UKO48" s="28"/>
      <c r="UKP48" s="28"/>
      <c r="UKQ48" s="26"/>
      <c r="UKR48" s="26"/>
      <c r="UKW48" s="27"/>
      <c r="UKX48" s="28"/>
      <c r="UKY48" s="28"/>
      <c r="UKZ48" s="28"/>
      <c r="ULA48" s="28"/>
      <c r="ULB48" s="26"/>
      <c r="ULC48" s="26"/>
      <c r="ULH48" s="27"/>
      <c r="ULI48" s="28"/>
      <c r="ULJ48" s="28"/>
      <c r="ULK48" s="28"/>
      <c r="ULL48" s="28"/>
      <c r="ULM48" s="26"/>
      <c r="ULN48" s="26"/>
      <c r="ULS48" s="27"/>
      <c r="ULT48" s="28"/>
      <c r="ULU48" s="28"/>
      <c r="ULV48" s="28"/>
      <c r="ULW48" s="28"/>
      <c r="ULX48" s="26"/>
      <c r="ULY48" s="26"/>
      <c r="UMD48" s="27"/>
      <c r="UME48" s="28"/>
      <c r="UMF48" s="28"/>
      <c r="UMG48" s="28"/>
      <c r="UMH48" s="28"/>
      <c r="UMI48" s="26"/>
      <c r="UMJ48" s="26"/>
      <c r="UMO48" s="27"/>
      <c r="UMP48" s="28"/>
      <c r="UMQ48" s="28"/>
      <c r="UMR48" s="28"/>
      <c r="UMS48" s="28"/>
      <c r="UMT48" s="26"/>
      <c r="UMU48" s="26"/>
      <c r="UMZ48" s="27"/>
      <c r="UNA48" s="28"/>
      <c r="UNB48" s="28"/>
      <c r="UNC48" s="28"/>
      <c r="UND48" s="28"/>
      <c r="UNE48" s="26"/>
      <c r="UNF48" s="26"/>
      <c r="UNK48" s="27"/>
      <c r="UNL48" s="28"/>
      <c r="UNM48" s="28"/>
      <c r="UNN48" s="28"/>
      <c r="UNO48" s="28"/>
      <c r="UNP48" s="26"/>
      <c r="UNQ48" s="26"/>
      <c r="UNV48" s="27"/>
      <c r="UNW48" s="28"/>
      <c r="UNX48" s="28"/>
      <c r="UNY48" s="28"/>
      <c r="UNZ48" s="28"/>
      <c r="UOA48" s="26"/>
      <c r="UOB48" s="26"/>
      <c r="UOG48" s="27"/>
      <c r="UOH48" s="28"/>
      <c r="UOI48" s="28"/>
      <c r="UOJ48" s="28"/>
      <c r="UOK48" s="28"/>
      <c r="UOL48" s="26"/>
      <c r="UOM48" s="26"/>
      <c r="UOR48" s="27"/>
      <c r="UOS48" s="28"/>
      <c r="UOT48" s="28"/>
      <c r="UOU48" s="28"/>
      <c r="UOV48" s="28"/>
      <c r="UOW48" s="26"/>
      <c r="UOX48" s="26"/>
      <c r="UPC48" s="27"/>
      <c r="UPD48" s="28"/>
      <c r="UPE48" s="28"/>
      <c r="UPF48" s="28"/>
      <c r="UPG48" s="28"/>
      <c r="UPH48" s="26"/>
      <c r="UPI48" s="26"/>
      <c r="UPN48" s="27"/>
      <c r="UPO48" s="28"/>
      <c r="UPP48" s="28"/>
      <c r="UPQ48" s="28"/>
      <c r="UPR48" s="28"/>
      <c r="UPS48" s="26"/>
      <c r="UPT48" s="26"/>
      <c r="UPY48" s="27"/>
      <c r="UPZ48" s="28"/>
      <c r="UQA48" s="28"/>
      <c r="UQB48" s="28"/>
      <c r="UQC48" s="28"/>
      <c r="UQD48" s="26"/>
      <c r="UQE48" s="26"/>
      <c r="UQJ48" s="27"/>
      <c r="UQK48" s="28"/>
      <c r="UQL48" s="28"/>
      <c r="UQM48" s="28"/>
      <c r="UQN48" s="28"/>
      <c r="UQO48" s="26"/>
      <c r="UQP48" s="26"/>
      <c r="UQU48" s="27"/>
      <c r="UQV48" s="28"/>
      <c r="UQW48" s="28"/>
      <c r="UQX48" s="28"/>
      <c r="UQY48" s="28"/>
      <c r="UQZ48" s="26"/>
      <c r="URA48" s="26"/>
      <c r="URF48" s="27"/>
      <c r="URG48" s="28"/>
      <c r="URH48" s="28"/>
      <c r="URI48" s="28"/>
      <c r="URJ48" s="28"/>
      <c r="URK48" s="26"/>
      <c r="URL48" s="26"/>
      <c r="URQ48" s="27"/>
      <c r="URR48" s="28"/>
      <c r="URS48" s="28"/>
      <c r="URT48" s="28"/>
      <c r="URU48" s="28"/>
      <c r="URV48" s="26"/>
      <c r="URW48" s="26"/>
      <c r="USB48" s="27"/>
      <c r="USC48" s="28"/>
      <c r="USD48" s="28"/>
      <c r="USE48" s="28"/>
      <c r="USF48" s="28"/>
      <c r="USG48" s="26"/>
      <c r="USH48" s="26"/>
      <c r="USM48" s="27"/>
      <c r="USN48" s="28"/>
      <c r="USO48" s="28"/>
      <c r="USP48" s="28"/>
      <c r="USQ48" s="28"/>
      <c r="USR48" s="26"/>
      <c r="USS48" s="26"/>
      <c r="USX48" s="27"/>
      <c r="USY48" s="28"/>
      <c r="USZ48" s="28"/>
      <c r="UTA48" s="28"/>
      <c r="UTB48" s="28"/>
      <c r="UTC48" s="26"/>
      <c r="UTD48" s="26"/>
      <c r="UTI48" s="27"/>
      <c r="UTJ48" s="28"/>
      <c r="UTK48" s="28"/>
      <c r="UTL48" s="28"/>
      <c r="UTM48" s="28"/>
      <c r="UTN48" s="26"/>
      <c r="UTO48" s="26"/>
      <c r="UTT48" s="27"/>
      <c r="UTU48" s="28"/>
      <c r="UTV48" s="28"/>
      <c r="UTW48" s="28"/>
      <c r="UTX48" s="28"/>
      <c r="UTY48" s="26"/>
      <c r="UTZ48" s="26"/>
      <c r="UUE48" s="27"/>
      <c r="UUF48" s="28"/>
      <c r="UUG48" s="28"/>
      <c r="UUH48" s="28"/>
      <c r="UUI48" s="28"/>
      <c r="UUJ48" s="26"/>
      <c r="UUK48" s="26"/>
      <c r="UUP48" s="27"/>
      <c r="UUQ48" s="28"/>
      <c r="UUR48" s="28"/>
      <c r="UUS48" s="28"/>
      <c r="UUT48" s="28"/>
      <c r="UUU48" s="26"/>
      <c r="UUV48" s="26"/>
      <c r="UVA48" s="27"/>
      <c r="UVB48" s="28"/>
      <c r="UVC48" s="28"/>
      <c r="UVD48" s="28"/>
      <c r="UVE48" s="28"/>
      <c r="UVF48" s="26"/>
      <c r="UVG48" s="26"/>
      <c r="UVL48" s="27"/>
      <c r="UVM48" s="28"/>
      <c r="UVN48" s="28"/>
      <c r="UVO48" s="28"/>
      <c r="UVP48" s="28"/>
      <c r="UVQ48" s="26"/>
      <c r="UVR48" s="26"/>
      <c r="UVW48" s="27"/>
      <c r="UVX48" s="28"/>
      <c r="UVY48" s="28"/>
      <c r="UVZ48" s="28"/>
      <c r="UWA48" s="28"/>
      <c r="UWB48" s="26"/>
      <c r="UWC48" s="26"/>
      <c r="UWH48" s="27"/>
      <c r="UWI48" s="28"/>
      <c r="UWJ48" s="28"/>
      <c r="UWK48" s="28"/>
      <c r="UWL48" s="28"/>
      <c r="UWM48" s="26"/>
      <c r="UWN48" s="26"/>
      <c r="UWS48" s="27"/>
      <c r="UWT48" s="28"/>
      <c r="UWU48" s="28"/>
      <c r="UWV48" s="28"/>
      <c r="UWW48" s="28"/>
      <c r="UWX48" s="26"/>
      <c r="UWY48" s="26"/>
      <c r="UXD48" s="27"/>
      <c r="UXE48" s="28"/>
      <c r="UXF48" s="28"/>
      <c r="UXG48" s="28"/>
      <c r="UXH48" s="28"/>
      <c r="UXI48" s="26"/>
      <c r="UXJ48" s="26"/>
      <c r="UXO48" s="27"/>
      <c r="UXP48" s="28"/>
      <c r="UXQ48" s="28"/>
      <c r="UXR48" s="28"/>
      <c r="UXS48" s="28"/>
      <c r="UXT48" s="26"/>
      <c r="UXU48" s="26"/>
      <c r="UXZ48" s="27"/>
      <c r="UYA48" s="28"/>
      <c r="UYB48" s="28"/>
      <c r="UYC48" s="28"/>
      <c r="UYD48" s="28"/>
      <c r="UYE48" s="26"/>
      <c r="UYF48" s="26"/>
      <c r="UYK48" s="27"/>
      <c r="UYL48" s="28"/>
      <c r="UYM48" s="28"/>
      <c r="UYN48" s="28"/>
      <c r="UYO48" s="28"/>
      <c r="UYP48" s="26"/>
      <c r="UYQ48" s="26"/>
      <c r="UYV48" s="27"/>
      <c r="UYW48" s="28"/>
      <c r="UYX48" s="28"/>
      <c r="UYY48" s="28"/>
      <c r="UYZ48" s="28"/>
      <c r="UZA48" s="26"/>
      <c r="UZB48" s="26"/>
      <c r="UZG48" s="27"/>
      <c r="UZH48" s="28"/>
      <c r="UZI48" s="28"/>
      <c r="UZJ48" s="28"/>
      <c r="UZK48" s="28"/>
      <c r="UZL48" s="26"/>
      <c r="UZM48" s="26"/>
      <c r="UZR48" s="27"/>
      <c r="UZS48" s="28"/>
      <c r="UZT48" s="28"/>
      <c r="UZU48" s="28"/>
      <c r="UZV48" s="28"/>
      <c r="UZW48" s="26"/>
      <c r="UZX48" s="26"/>
      <c r="VAC48" s="27"/>
      <c r="VAD48" s="28"/>
      <c r="VAE48" s="28"/>
      <c r="VAF48" s="28"/>
      <c r="VAG48" s="28"/>
      <c r="VAH48" s="26"/>
      <c r="VAI48" s="26"/>
      <c r="VAN48" s="27"/>
      <c r="VAO48" s="28"/>
      <c r="VAP48" s="28"/>
      <c r="VAQ48" s="28"/>
      <c r="VAR48" s="28"/>
      <c r="VAS48" s="26"/>
      <c r="VAT48" s="26"/>
      <c r="VAY48" s="27"/>
      <c r="VAZ48" s="28"/>
      <c r="VBA48" s="28"/>
      <c r="VBB48" s="28"/>
      <c r="VBC48" s="28"/>
      <c r="VBD48" s="26"/>
      <c r="VBE48" s="26"/>
      <c r="VBJ48" s="27"/>
      <c r="VBK48" s="28"/>
      <c r="VBL48" s="28"/>
      <c r="VBM48" s="28"/>
      <c r="VBN48" s="28"/>
      <c r="VBO48" s="26"/>
      <c r="VBP48" s="26"/>
      <c r="VBU48" s="27"/>
      <c r="VBV48" s="28"/>
      <c r="VBW48" s="28"/>
      <c r="VBX48" s="28"/>
      <c r="VBY48" s="28"/>
      <c r="VBZ48" s="26"/>
      <c r="VCA48" s="26"/>
      <c r="VCF48" s="27"/>
      <c r="VCG48" s="28"/>
      <c r="VCH48" s="28"/>
      <c r="VCI48" s="28"/>
      <c r="VCJ48" s="28"/>
      <c r="VCK48" s="26"/>
      <c r="VCL48" s="26"/>
      <c r="VCQ48" s="27"/>
      <c r="VCR48" s="28"/>
      <c r="VCS48" s="28"/>
      <c r="VCT48" s="28"/>
      <c r="VCU48" s="28"/>
      <c r="VCV48" s="26"/>
      <c r="VCW48" s="26"/>
      <c r="VDB48" s="27"/>
      <c r="VDC48" s="28"/>
      <c r="VDD48" s="28"/>
      <c r="VDE48" s="28"/>
      <c r="VDF48" s="28"/>
      <c r="VDG48" s="26"/>
      <c r="VDH48" s="26"/>
      <c r="VDM48" s="27"/>
      <c r="VDN48" s="28"/>
      <c r="VDO48" s="28"/>
      <c r="VDP48" s="28"/>
      <c r="VDQ48" s="28"/>
      <c r="VDR48" s="26"/>
      <c r="VDS48" s="26"/>
      <c r="VDX48" s="27"/>
      <c r="VDY48" s="28"/>
      <c r="VDZ48" s="28"/>
      <c r="VEA48" s="28"/>
      <c r="VEB48" s="28"/>
      <c r="VEC48" s="26"/>
      <c r="VED48" s="26"/>
      <c r="VEI48" s="27"/>
      <c r="VEJ48" s="28"/>
      <c r="VEK48" s="28"/>
      <c r="VEL48" s="28"/>
      <c r="VEM48" s="28"/>
      <c r="VEN48" s="26"/>
      <c r="VEO48" s="26"/>
      <c r="VET48" s="27"/>
      <c r="VEU48" s="28"/>
      <c r="VEV48" s="28"/>
      <c r="VEW48" s="28"/>
      <c r="VEX48" s="28"/>
      <c r="VEY48" s="26"/>
      <c r="VEZ48" s="26"/>
      <c r="VFE48" s="27"/>
      <c r="VFF48" s="28"/>
      <c r="VFG48" s="28"/>
      <c r="VFH48" s="28"/>
      <c r="VFI48" s="28"/>
      <c r="VFJ48" s="26"/>
      <c r="VFK48" s="26"/>
      <c r="VFP48" s="27"/>
      <c r="VFQ48" s="28"/>
      <c r="VFR48" s="28"/>
      <c r="VFS48" s="28"/>
      <c r="VFT48" s="28"/>
      <c r="VFU48" s="26"/>
      <c r="VFV48" s="26"/>
      <c r="VGA48" s="27"/>
      <c r="VGB48" s="28"/>
      <c r="VGC48" s="28"/>
      <c r="VGD48" s="28"/>
      <c r="VGE48" s="28"/>
      <c r="VGF48" s="26"/>
      <c r="VGG48" s="26"/>
      <c r="VGL48" s="27"/>
      <c r="VGM48" s="28"/>
      <c r="VGN48" s="28"/>
      <c r="VGO48" s="28"/>
      <c r="VGP48" s="28"/>
      <c r="VGQ48" s="26"/>
      <c r="VGR48" s="26"/>
      <c r="VGW48" s="27"/>
      <c r="VGX48" s="28"/>
      <c r="VGY48" s="28"/>
      <c r="VGZ48" s="28"/>
      <c r="VHA48" s="28"/>
      <c r="VHB48" s="26"/>
      <c r="VHC48" s="26"/>
      <c r="VHH48" s="27"/>
      <c r="VHI48" s="28"/>
      <c r="VHJ48" s="28"/>
      <c r="VHK48" s="28"/>
      <c r="VHL48" s="28"/>
      <c r="VHM48" s="26"/>
      <c r="VHN48" s="26"/>
      <c r="VHS48" s="27"/>
      <c r="VHT48" s="28"/>
      <c r="VHU48" s="28"/>
      <c r="VHV48" s="28"/>
      <c r="VHW48" s="28"/>
      <c r="VHX48" s="26"/>
      <c r="VHY48" s="26"/>
      <c r="VID48" s="27"/>
      <c r="VIE48" s="28"/>
      <c r="VIF48" s="28"/>
      <c r="VIG48" s="28"/>
      <c r="VIH48" s="28"/>
      <c r="VII48" s="26"/>
      <c r="VIJ48" s="26"/>
      <c r="VIO48" s="27"/>
      <c r="VIP48" s="28"/>
      <c r="VIQ48" s="28"/>
      <c r="VIR48" s="28"/>
      <c r="VIS48" s="28"/>
      <c r="VIT48" s="26"/>
      <c r="VIU48" s="26"/>
      <c r="VIZ48" s="27"/>
      <c r="VJA48" s="28"/>
      <c r="VJB48" s="28"/>
      <c r="VJC48" s="28"/>
      <c r="VJD48" s="28"/>
      <c r="VJE48" s="26"/>
      <c r="VJF48" s="26"/>
      <c r="VJK48" s="27"/>
      <c r="VJL48" s="28"/>
      <c r="VJM48" s="28"/>
      <c r="VJN48" s="28"/>
      <c r="VJO48" s="28"/>
      <c r="VJP48" s="26"/>
      <c r="VJQ48" s="26"/>
      <c r="VJV48" s="27"/>
      <c r="VJW48" s="28"/>
      <c r="VJX48" s="28"/>
      <c r="VJY48" s="28"/>
      <c r="VJZ48" s="28"/>
      <c r="VKA48" s="26"/>
      <c r="VKB48" s="26"/>
      <c r="VKG48" s="27"/>
      <c r="VKH48" s="28"/>
      <c r="VKI48" s="28"/>
      <c r="VKJ48" s="28"/>
      <c r="VKK48" s="28"/>
      <c r="VKL48" s="26"/>
      <c r="VKM48" s="26"/>
      <c r="VKR48" s="27"/>
      <c r="VKS48" s="28"/>
      <c r="VKT48" s="28"/>
      <c r="VKU48" s="28"/>
      <c r="VKV48" s="28"/>
      <c r="VKW48" s="26"/>
      <c r="VKX48" s="26"/>
      <c r="VLC48" s="27"/>
      <c r="VLD48" s="28"/>
      <c r="VLE48" s="28"/>
      <c r="VLF48" s="28"/>
      <c r="VLG48" s="28"/>
      <c r="VLH48" s="26"/>
      <c r="VLI48" s="26"/>
      <c r="VLN48" s="27"/>
      <c r="VLO48" s="28"/>
      <c r="VLP48" s="28"/>
      <c r="VLQ48" s="28"/>
      <c r="VLR48" s="28"/>
      <c r="VLS48" s="26"/>
      <c r="VLT48" s="26"/>
      <c r="VLY48" s="27"/>
      <c r="VLZ48" s="28"/>
      <c r="VMA48" s="28"/>
      <c r="VMB48" s="28"/>
      <c r="VMC48" s="28"/>
      <c r="VMD48" s="26"/>
      <c r="VME48" s="26"/>
      <c r="VMJ48" s="27"/>
      <c r="VMK48" s="28"/>
      <c r="VML48" s="28"/>
      <c r="VMM48" s="28"/>
      <c r="VMN48" s="28"/>
      <c r="VMO48" s="26"/>
      <c r="VMP48" s="26"/>
      <c r="VMU48" s="27"/>
      <c r="VMV48" s="28"/>
      <c r="VMW48" s="28"/>
      <c r="VMX48" s="28"/>
      <c r="VMY48" s="28"/>
      <c r="VMZ48" s="26"/>
      <c r="VNA48" s="26"/>
      <c r="VNF48" s="27"/>
      <c r="VNG48" s="28"/>
      <c r="VNH48" s="28"/>
      <c r="VNI48" s="28"/>
      <c r="VNJ48" s="28"/>
      <c r="VNK48" s="26"/>
      <c r="VNL48" s="26"/>
      <c r="VNQ48" s="27"/>
      <c r="VNR48" s="28"/>
      <c r="VNS48" s="28"/>
      <c r="VNT48" s="28"/>
      <c r="VNU48" s="28"/>
      <c r="VNV48" s="26"/>
      <c r="VNW48" s="26"/>
      <c r="VOB48" s="27"/>
      <c r="VOC48" s="28"/>
      <c r="VOD48" s="28"/>
      <c r="VOE48" s="28"/>
      <c r="VOF48" s="28"/>
      <c r="VOG48" s="26"/>
      <c r="VOH48" s="26"/>
      <c r="VOM48" s="27"/>
      <c r="VON48" s="28"/>
      <c r="VOO48" s="28"/>
      <c r="VOP48" s="28"/>
      <c r="VOQ48" s="28"/>
      <c r="VOR48" s="26"/>
      <c r="VOS48" s="26"/>
      <c r="VOX48" s="27"/>
      <c r="VOY48" s="28"/>
      <c r="VOZ48" s="28"/>
      <c r="VPA48" s="28"/>
      <c r="VPB48" s="28"/>
      <c r="VPC48" s="26"/>
      <c r="VPD48" s="26"/>
      <c r="VPI48" s="27"/>
      <c r="VPJ48" s="28"/>
      <c r="VPK48" s="28"/>
      <c r="VPL48" s="28"/>
      <c r="VPM48" s="28"/>
      <c r="VPN48" s="26"/>
      <c r="VPO48" s="26"/>
      <c r="VPT48" s="27"/>
      <c r="VPU48" s="28"/>
      <c r="VPV48" s="28"/>
      <c r="VPW48" s="28"/>
      <c r="VPX48" s="28"/>
      <c r="VPY48" s="26"/>
      <c r="VPZ48" s="26"/>
      <c r="VQE48" s="27"/>
      <c r="VQF48" s="28"/>
      <c r="VQG48" s="28"/>
      <c r="VQH48" s="28"/>
      <c r="VQI48" s="28"/>
      <c r="VQJ48" s="26"/>
      <c r="VQK48" s="26"/>
      <c r="VQP48" s="27"/>
      <c r="VQQ48" s="28"/>
      <c r="VQR48" s="28"/>
      <c r="VQS48" s="28"/>
      <c r="VQT48" s="28"/>
      <c r="VQU48" s="26"/>
      <c r="VQV48" s="26"/>
      <c r="VRA48" s="27"/>
      <c r="VRB48" s="28"/>
      <c r="VRC48" s="28"/>
      <c r="VRD48" s="28"/>
      <c r="VRE48" s="28"/>
      <c r="VRF48" s="26"/>
      <c r="VRG48" s="26"/>
      <c r="VRL48" s="27"/>
      <c r="VRM48" s="28"/>
      <c r="VRN48" s="28"/>
      <c r="VRO48" s="28"/>
      <c r="VRP48" s="28"/>
      <c r="VRQ48" s="26"/>
      <c r="VRR48" s="26"/>
      <c r="VRW48" s="27"/>
      <c r="VRX48" s="28"/>
      <c r="VRY48" s="28"/>
      <c r="VRZ48" s="28"/>
      <c r="VSA48" s="28"/>
      <c r="VSB48" s="26"/>
      <c r="VSC48" s="26"/>
      <c r="VSH48" s="27"/>
      <c r="VSI48" s="28"/>
      <c r="VSJ48" s="28"/>
      <c r="VSK48" s="28"/>
      <c r="VSL48" s="28"/>
      <c r="VSM48" s="26"/>
      <c r="VSN48" s="26"/>
      <c r="VSS48" s="27"/>
      <c r="VST48" s="28"/>
      <c r="VSU48" s="28"/>
      <c r="VSV48" s="28"/>
      <c r="VSW48" s="28"/>
      <c r="VSX48" s="26"/>
      <c r="VSY48" s="26"/>
      <c r="VTD48" s="27"/>
      <c r="VTE48" s="28"/>
      <c r="VTF48" s="28"/>
      <c r="VTG48" s="28"/>
      <c r="VTH48" s="28"/>
      <c r="VTI48" s="26"/>
      <c r="VTJ48" s="26"/>
      <c r="VTO48" s="27"/>
      <c r="VTP48" s="28"/>
      <c r="VTQ48" s="28"/>
      <c r="VTR48" s="28"/>
      <c r="VTS48" s="28"/>
      <c r="VTT48" s="26"/>
      <c r="VTU48" s="26"/>
      <c r="VTZ48" s="27"/>
      <c r="VUA48" s="28"/>
      <c r="VUB48" s="28"/>
      <c r="VUC48" s="28"/>
      <c r="VUD48" s="28"/>
      <c r="VUE48" s="26"/>
      <c r="VUF48" s="26"/>
      <c r="VUK48" s="27"/>
      <c r="VUL48" s="28"/>
      <c r="VUM48" s="28"/>
      <c r="VUN48" s="28"/>
      <c r="VUO48" s="28"/>
      <c r="VUP48" s="26"/>
      <c r="VUQ48" s="26"/>
      <c r="VUV48" s="27"/>
      <c r="VUW48" s="28"/>
      <c r="VUX48" s="28"/>
      <c r="VUY48" s="28"/>
      <c r="VUZ48" s="28"/>
      <c r="VVA48" s="26"/>
      <c r="VVB48" s="26"/>
      <c r="VVG48" s="27"/>
      <c r="VVH48" s="28"/>
      <c r="VVI48" s="28"/>
      <c r="VVJ48" s="28"/>
      <c r="VVK48" s="28"/>
      <c r="VVL48" s="26"/>
      <c r="VVM48" s="26"/>
      <c r="VVR48" s="27"/>
      <c r="VVS48" s="28"/>
      <c r="VVT48" s="28"/>
      <c r="VVU48" s="28"/>
      <c r="VVV48" s="28"/>
      <c r="VVW48" s="26"/>
      <c r="VVX48" s="26"/>
      <c r="VWC48" s="27"/>
      <c r="VWD48" s="28"/>
      <c r="VWE48" s="28"/>
      <c r="VWF48" s="28"/>
      <c r="VWG48" s="28"/>
      <c r="VWH48" s="26"/>
      <c r="VWI48" s="26"/>
      <c r="VWN48" s="27"/>
      <c r="VWO48" s="28"/>
      <c r="VWP48" s="28"/>
      <c r="VWQ48" s="28"/>
      <c r="VWR48" s="28"/>
      <c r="VWS48" s="26"/>
      <c r="VWT48" s="26"/>
      <c r="VWY48" s="27"/>
      <c r="VWZ48" s="28"/>
      <c r="VXA48" s="28"/>
      <c r="VXB48" s="28"/>
      <c r="VXC48" s="28"/>
      <c r="VXD48" s="26"/>
      <c r="VXE48" s="26"/>
      <c r="VXJ48" s="27"/>
      <c r="VXK48" s="28"/>
      <c r="VXL48" s="28"/>
      <c r="VXM48" s="28"/>
      <c r="VXN48" s="28"/>
      <c r="VXO48" s="26"/>
      <c r="VXP48" s="26"/>
      <c r="VXU48" s="27"/>
      <c r="VXV48" s="28"/>
      <c r="VXW48" s="28"/>
      <c r="VXX48" s="28"/>
      <c r="VXY48" s="28"/>
      <c r="VXZ48" s="26"/>
      <c r="VYA48" s="26"/>
      <c r="VYF48" s="27"/>
      <c r="VYG48" s="28"/>
      <c r="VYH48" s="28"/>
      <c r="VYI48" s="28"/>
      <c r="VYJ48" s="28"/>
      <c r="VYK48" s="26"/>
      <c r="VYL48" s="26"/>
      <c r="VYQ48" s="27"/>
      <c r="VYR48" s="28"/>
      <c r="VYS48" s="28"/>
      <c r="VYT48" s="28"/>
      <c r="VYU48" s="28"/>
      <c r="VYV48" s="26"/>
      <c r="VYW48" s="26"/>
      <c r="VZB48" s="27"/>
      <c r="VZC48" s="28"/>
      <c r="VZD48" s="28"/>
      <c r="VZE48" s="28"/>
      <c r="VZF48" s="28"/>
      <c r="VZG48" s="26"/>
      <c r="VZH48" s="26"/>
      <c r="VZM48" s="27"/>
      <c r="VZN48" s="28"/>
      <c r="VZO48" s="28"/>
      <c r="VZP48" s="28"/>
      <c r="VZQ48" s="28"/>
      <c r="VZR48" s="26"/>
      <c r="VZS48" s="26"/>
      <c r="VZX48" s="27"/>
      <c r="VZY48" s="28"/>
      <c r="VZZ48" s="28"/>
      <c r="WAA48" s="28"/>
      <c r="WAB48" s="28"/>
      <c r="WAC48" s="26"/>
      <c r="WAD48" s="26"/>
      <c r="WAI48" s="27"/>
      <c r="WAJ48" s="28"/>
      <c r="WAK48" s="28"/>
      <c r="WAL48" s="28"/>
      <c r="WAM48" s="28"/>
      <c r="WAN48" s="26"/>
      <c r="WAO48" s="26"/>
      <c r="WAT48" s="27"/>
      <c r="WAU48" s="28"/>
      <c r="WAV48" s="28"/>
      <c r="WAW48" s="28"/>
      <c r="WAX48" s="28"/>
      <c r="WAY48" s="26"/>
      <c r="WAZ48" s="26"/>
      <c r="WBE48" s="27"/>
      <c r="WBF48" s="28"/>
      <c r="WBG48" s="28"/>
      <c r="WBH48" s="28"/>
      <c r="WBI48" s="28"/>
      <c r="WBJ48" s="26"/>
      <c r="WBK48" s="26"/>
      <c r="WBP48" s="27"/>
      <c r="WBQ48" s="28"/>
      <c r="WBR48" s="28"/>
      <c r="WBS48" s="28"/>
      <c r="WBT48" s="28"/>
      <c r="WBU48" s="26"/>
      <c r="WBV48" s="26"/>
      <c r="WCA48" s="27"/>
      <c r="WCB48" s="28"/>
      <c r="WCC48" s="28"/>
      <c r="WCD48" s="28"/>
      <c r="WCE48" s="28"/>
      <c r="WCF48" s="26"/>
      <c r="WCG48" s="26"/>
      <c r="WCL48" s="27"/>
      <c r="WCM48" s="28"/>
      <c r="WCN48" s="28"/>
      <c r="WCO48" s="28"/>
      <c r="WCP48" s="28"/>
      <c r="WCQ48" s="26"/>
      <c r="WCR48" s="26"/>
      <c r="WCW48" s="27"/>
      <c r="WCX48" s="28"/>
      <c r="WCY48" s="28"/>
      <c r="WCZ48" s="28"/>
      <c r="WDA48" s="28"/>
      <c r="WDB48" s="26"/>
      <c r="WDC48" s="26"/>
      <c r="WDH48" s="27"/>
      <c r="WDI48" s="28"/>
      <c r="WDJ48" s="28"/>
      <c r="WDK48" s="28"/>
      <c r="WDL48" s="28"/>
      <c r="WDM48" s="26"/>
      <c r="WDN48" s="26"/>
      <c r="WDS48" s="27"/>
      <c r="WDT48" s="28"/>
      <c r="WDU48" s="28"/>
      <c r="WDV48" s="28"/>
      <c r="WDW48" s="28"/>
      <c r="WDX48" s="26"/>
      <c r="WDY48" s="26"/>
      <c r="WED48" s="27"/>
      <c r="WEE48" s="28"/>
      <c r="WEF48" s="28"/>
      <c r="WEG48" s="28"/>
      <c r="WEH48" s="28"/>
      <c r="WEI48" s="26"/>
      <c r="WEJ48" s="26"/>
      <c r="WEO48" s="27"/>
      <c r="WEP48" s="28"/>
      <c r="WEQ48" s="28"/>
      <c r="WER48" s="28"/>
      <c r="WES48" s="28"/>
      <c r="WET48" s="26"/>
      <c r="WEU48" s="26"/>
      <c r="WEZ48" s="27"/>
      <c r="WFA48" s="28"/>
      <c r="WFB48" s="28"/>
      <c r="WFC48" s="28"/>
      <c r="WFD48" s="28"/>
      <c r="WFE48" s="26"/>
      <c r="WFF48" s="26"/>
      <c r="WFK48" s="27"/>
      <c r="WFL48" s="28"/>
      <c r="WFM48" s="28"/>
      <c r="WFN48" s="28"/>
      <c r="WFO48" s="28"/>
      <c r="WFP48" s="26"/>
      <c r="WFQ48" s="26"/>
      <c r="WFV48" s="27"/>
      <c r="WFW48" s="28"/>
      <c r="WFX48" s="28"/>
      <c r="WFY48" s="28"/>
      <c r="WFZ48" s="28"/>
      <c r="WGA48" s="26"/>
      <c r="WGB48" s="26"/>
      <c r="WGG48" s="27"/>
      <c r="WGH48" s="28"/>
      <c r="WGI48" s="28"/>
      <c r="WGJ48" s="28"/>
      <c r="WGK48" s="28"/>
      <c r="WGL48" s="26"/>
      <c r="WGM48" s="26"/>
      <c r="WGR48" s="27"/>
      <c r="WGS48" s="28"/>
      <c r="WGT48" s="28"/>
      <c r="WGU48" s="28"/>
      <c r="WGV48" s="28"/>
      <c r="WGW48" s="26"/>
      <c r="WGX48" s="26"/>
      <c r="WHC48" s="27"/>
      <c r="WHD48" s="28"/>
      <c r="WHE48" s="28"/>
      <c r="WHF48" s="28"/>
      <c r="WHG48" s="28"/>
      <c r="WHH48" s="26"/>
      <c r="WHI48" s="26"/>
      <c r="WHN48" s="27"/>
      <c r="WHO48" s="28"/>
      <c r="WHP48" s="28"/>
      <c r="WHQ48" s="28"/>
      <c r="WHR48" s="28"/>
      <c r="WHS48" s="26"/>
      <c r="WHT48" s="26"/>
      <c r="WHY48" s="27"/>
      <c r="WHZ48" s="28"/>
      <c r="WIA48" s="28"/>
      <c r="WIB48" s="28"/>
      <c r="WIC48" s="28"/>
      <c r="WID48" s="26"/>
      <c r="WIE48" s="26"/>
      <c r="WIJ48" s="27"/>
      <c r="WIK48" s="28"/>
      <c r="WIL48" s="28"/>
      <c r="WIM48" s="28"/>
      <c r="WIN48" s="28"/>
      <c r="WIO48" s="26"/>
      <c r="WIP48" s="26"/>
      <c r="WIU48" s="27"/>
      <c r="WIV48" s="28"/>
      <c r="WIW48" s="28"/>
      <c r="WIX48" s="28"/>
      <c r="WIY48" s="28"/>
      <c r="WIZ48" s="26"/>
      <c r="WJA48" s="26"/>
      <c r="WJF48" s="27"/>
      <c r="WJG48" s="28"/>
      <c r="WJH48" s="28"/>
      <c r="WJI48" s="28"/>
      <c r="WJJ48" s="28"/>
      <c r="WJK48" s="26"/>
      <c r="WJL48" s="26"/>
      <c r="WJQ48" s="27"/>
      <c r="WJR48" s="28"/>
      <c r="WJS48" s="28"/>
      <c r="WJT48" s="28"/>
      <c r="WJU48" s="28"/>
      <c r="WJV48" s="26"/>
      <c r="WJW48" s="26"/>
      <c r="WKB48" s="27"/>
      <c r="WKC48" s="28"/>
      <c r="WKD48" s="28"/>
      <c r="WKE48" s="28"/>
      <c r="WKF48" s="28"/>
      <c r="WKG48" s="26"/>
      <c r="WKH48" s="26"/>
      <c r="WKM48" s="27"/>
      <c r="WKN48" s="28"/>
      <c r="WKO48" s="28"/>
      <c r="WKP48" s="28"/>
      <c r="WKQ48" s="28"/>
      <c r="WKR48" s="26"/>
      <c r="WKS48" s="26"/>
      <c r="WKX48" s="27"/>
      <c r="WKY48" s="28"/>
      <c r="WKZ48" s="28"/>
      <c r="WLA48" s="28"/>
      <c r="WLB48" s="28"/>
      <c r="WLC48" s="26"/>
      <c r="WLD48" s="26"/>
      <c r="WLI48" s="27"/>
      <c r="WLJ48" s="28"/>
      <c r="WLK48" s="28"/>
      <c r="WLL48" s="28"/>
      <c r="WLM48" s="28"/>
      <c r="WLN48" s="26"/>
      <c r="WLO48" s="26"/>
      <c r="WLT48" s="27"/>
      <c r="WLU48" s="28"/>
      <c r="WLV48" s="28"/>
      <c r="WLW48" s="28"/>
      <c r="WLX48" s="28"/>
      <c r="WLY48" s="26"/>
      <c r="WLZ48" s="26"/>
      <c r="WME48" s="27"/>
      <c r="WMF48" s="28"/>
      <c r="WMG48" s="28"/>
      <c r="WMH48" s="28"/>
      <c r="WMI48" s="28"/>
      <c r="WMJ48" s="26"/>
      <c r="WMK48" s="26"/>
      <c r="WMP48" s="27"/>
      <c r="WMQ48" s="28"/>
      <c r="WMR48" s="28"/>
      <c r="WMS48" s="28"/>
      <c r="WMT48" s="28"/>
      <c r="WMU48" s="26"/>
      <c r="WMV48" s="26"/>
      <c r="WNA48" s="27"/>
      <c r="WNB48" s="28"/>
      <c r="WNC48" s="28"/>
      <c r="WND48" s="28"/>
      <c r="WNE48" s="28"/>
      <c r="WNF48" s="26"/>
      <c r="WNG48" s="26"/>
      <c r="WNL48" s="27"/>
      <c r="WNM48" s="28"/>
      <c r="WNN48" s="28"/>
      <c r="WNO48" s="28"/>
      <c r="WNP48" s="28"/>
      <c r="WNQ48" s="26"/>
      <c r="WNR48" s="26"/>
      <c r="WNW48" s="27"/>
      <c r="WNX48" s="28"/>
      <c r="WNY48" s="28"/>
      <c r="WNZ48" s="28"/>
      <c r="WOA48" s="28"/>
      <c r="WOB48" s="26"/>
      <c r="WOC48" s="26"/>
      <c r="WOH48" s="27"/>
      <c r="WOI48" s="28"/>
      <c r="WOJ48" s="28"/>
      <c r="WOK48" s="28"/>
      <c r="WOL48" s="28"/>
      <c r="WOM48" s="26"/>
      <c r="WON48" s="26"/>
      <c r="WOS48" s="27"/>
      <c r="WOT48" s="28"/>
      <c r="WOU48" s="28"/>
      <c r="WOV48" s="28"/>
      <c r="WOW48" s="28"/>
      <c r="WOX48" s="26"/>
      <c r="WOY48" s="26"/>
      <c r="WPD48" s="27"/>
      <c r="WPE48" s="28"/>
      <c r="WPF48" s="28"/>
      <c r="WPG48" s="28"/>
      <c r="WPH48" s="28"/>
      <c r="WPI48" s="26"/>
      <c r="WPJ48" s="26"/>
      <c r="WPO48" s="27"/>
      <c r="WPP48" s="28"/>
      <c r="WPQ48" s="28"/>
      <c r="WPR48" s="28"/>
      <c r="WPS48" s="28"/>
      <c r="WPT48" s="26"/>
      <c r="WPU48" s="26"/>
      <c r="WPZ48" s="27"/>
      <c r="WQA48" s="28"/>
      <c r="WQB48" s="28"/>
      <c r="WQC48" s="28"/>
      <c r="WQD48" s="28"/>
      <c r="WQE48" s="26"/>
      <c r="WQF48" s="26"/>
      <c r="WQK48" s="27"/>
      <c r="WQL48" s="28"/>
      <c r="WQM48" s="28"/>
      <c r="WQN48" s="28"/>
      <c r="WQO48" s="28"/>
      <c r="WQP48" s="26"/>
      <c r="WQQ48" s="26"/>
      <c r="WQV48" s="27"/>
      <c r="WQW48" s="28"/>
      <c r="WQX48" s="28"/>
      <c r="WQY48" s="28"/>
      <c r="WQZ48" s="28"/>
      <c r="WRA48" s="26"/>
      <c r="WRB48" s="26"/>
      <c r="WRG48" s="27"/>
      <c r="WRH48" s="28"/>
      <c r="WRI48" s="28"/>
      <c r="WRJ48" s="28"/>
      <c r="WRK48" s="28"/>
      <c r="WRL48" s="26"/>
      <c r="WRM48" s="26"/>
      <c r="WRR48" s="27"/>
      <c r="WRS48" s="28"/>
      <c r="WRT48" s="28"/>
      <c r="WRU48" s="28"/>
      <c r="WRV48" s="28"/>
      <c r="WRW48" s="26"/>
      <c r="WRX48" s="26"/>
      <c r="WSC48" s="27"/>
      <c r="WSD48" s="28"/>
      <c r="WSE48" s="28"/>
      <c r="WSF48" s="28"/>
      <c r="WSG48" s="28"/>
      <c r="WSH48" s="26"/>
      <c r="WSI48" s="26"/>
      <c r="WSN48" s="27"/>
      <c r="WSO48" s="28"/>
      <c r="WSP48" s="28"/>
      <c r="WSQ48" s="28"/>
      <c r="WSR48" s="28"/>
      <c r="WSS48" s="26"/>
      <c r="WST48" s="26"/>
      <c r="WSY48" s="27"/>
      <c r="WSZ48" s="28"/>
      <c r="WTA48" s="28"/>
      <c r="WTB48" s="28"/>
      <c r="WTC48" s="28"/>
      <c r="WTD48" s="26"/>
      <c r="WTE48" s="26"/>
      <c r="WTJ48" s="27"/>
      <c r="WTK48" s="28"/>
      <c r="WTL48" s="28"/>
      <c r="WTM48" s="28"/>
      <c r="WTN48" s="28"/>
      <c r="WTO48" s="26"/>
      <c r="WTP48" s="26"/>
      <c r="WTU48" s="27"/>
      <c r="WTV48" s="28"/>
      <c r="WTW48" s="28"/>
      <c r="WTX48" s="28"/>
      <c r="WTY48" s="28"/>
      <c r="WTZ48" s="26"/>
      <c r="WUA48" s="26"/>
      <c r="WUF48" s="27"/>
      <c r="WUG48" s="28"/>
      <c r="WUH48" s="28"/>
      <c r="WUI48" s="28"/>
      <c r="WUJ48" s="28"/>
      <c r="WUK48" s="26"/>
      <c r="WUL48" s="26"/>
      <c r="WUQ48" s="27"/>
      <c r="WUR48" s="28"/>
      <c r="WUS48" s="28"/>
      <c r="WUT48" s="28"/>
      <c r="WUU48" s="28"/>
      <c r="WUV48" s="26"/>
      <c r="WUW48" s="26"/>
      <c r="WVB48" s="27"/>
      <c r="WVC48" s="28"/>
      <c r="WVD48" s="28"/>
      <c r="WVE48" s="28"/>
      <c r="WVF48" s="28"/>
      <c r="WVG48" s="26"/>
      <c r="WVH48" s="26"/>
      <c r="WVM48" s="27"/>
      <c r="WVN48" s="28"/>
      <c r="WVO48" s="28"/>
      <c r="WVP48" s="28"/>
      <c r="WVQ48" s="28"/>
      <c r="WVR48" s="26"/>
      <c r="WVS48" s="26"/>
      <c r="WVX48" s="27"/>
      <c r="WVY48" s="28"/>
      <c r="WVZ48" s="28"/>
      <c r="WWA48" s="28"/>
      <c r="WWB48" s="28"/>
      <c r="WWC48" s="26"/>
      <c r="WWD48" s="26"/>
      <c r="WWI48" s="27"/>
      <c r="WWJ48" s="28"/>
      <c r="WWK48" s="28"/>
      <c r="WWL48" s="28"/>
      <c r="WWM48" s="28"/>
      <c r="WWN48" s="26"/>
      <c r="WWO48" s="26"/>
      <c r="WWT48" s="27"/>
      <c r="WWU48" s="28"/>
      <c r="WWV48" s="28"/>
      <c r="WWW48" s="28"/>
      <c r="WWX48" s="28"/>
      <c r="WWY48" s="26"/>
      <c r="WWZ48" s="26"/>
      <c r="WXE48" s="27"/>
      <c r="WXF48" s="28"/>
      <c r="WXG48" s="28"/>
      <c r="WXH48" s="28"/>
      <c r="WXI48" s="28"/>
      <c r="WXJ48" s="26"/>
      <c r="WXK48" s="26"/>
      <c r="WXP48" s="27"/>
      <c r="WXQ48" s="28"/>
      <c r="WXR48" s="28"/>
      <c r="WXS48" s="28"/>
      <c r="WXT48" s="28"/>
      <c r="WXU48" s="26"/>
      <c r="WXV48" s="26"/>
      <c r="WYA48" s="27"/>
      <c r="WYB48" s="28"/>
      <c r="WYC48" s="28"/>
      <c r="WYD48" s="28"/>
      <c r="WYE48" s="28"/>
      <c r="WYF48" s="26"/>
      <c r="WYG48" s="26"/>
      <c r="WYL48" s="27"/>
      <c r="WYM48" s="28"/>
      <c r="WYN48" s="28"/>
      <c r="WYO48" s="28"/>
      <c r="WYP48" s="28"/>
      <c r="WYQ48" s="26"/>
      <c r="WYR48" s="26"/>
      <c r="WYW48" s="27"/>
      <c r="WYX48" s="28"/>
      <c r="WYY48" s="28"/>
      <c r="WYZ48" s="28"/>
      <c r="WZA48" s="28"/>
      <c r="WZB48" s="26"/>
      <c r="WZC48" s="26"/>
      <c r="WZH48" s="27"/>
      <c r="WZI48" s="28"/>
      <c r="WZJ48" s="28"/>
      <c r="WZK48" s="28"/>
      <c r="WZL48" s="28"/>
      <c r="WZM48" s="26"/>
      <c r="WZN48" s="26"/>
      <c r="WZS48" s="27"/>
      <c r="WZT48" s="28"/>
      <c r="WZU48" s="28"/>
      <c r="WZV48" s="28"/>
      <c r="WZW48" s="28"/>
      <c r="WZX48" s="26"/>
      <c r="WZY48" s="26"/>
      <c r="XAD48" s="27"/>
      <c r="XAE48" s="28"/>
      <c r="XAF48" s="28"/>
      <c r="XAG48" s="28"/>
      <c r="XAH48" s="28"/>
      <c r="XAI48" s="26"/>
      <c r="XAJ48" s="26"/>
      <c r="XAO48" s="27"/>
      <c r="XAP48" s="28"/>
      <c r="XAQ48" s="28"/>
      <c r="XAR48" s="28"/>
      <c r="XAS48" s="28"/>
      <c r="XAT48" s="26"/>
      <c r="XAU48" s="26"/>
      <c r="XAZ48" s="27"/>
      <c r="XBA48" s="28"/>
      <c r="XBB48" s="28"/>
      <c r="XBC48" s="28"/>
      <c r="XBD48" s="28"/>
      <c r="XBE48" s="26"/>
      <c r="XBF48" s="26"/>
      <c r="XBK48" s="27"/>
      <c r="XBL48" s="28"/>
      <c r="XBM48" s="28"/>
      <c r="XBN48" s="28"/>
      <c r="XBO48" s="28"/>
      <c r="XBP48" s="26"/>
      <c r="XBQ48" s="26"/>
      <c r="XBV48" s="27"/>
      <c r="XBW48" s="28"/>
      <c r="XBX48" s="28"/>
      <c r="XBY48" s="28"/>
      <c r="XBZ48" s="28"/>
      <c r="XCA48" s="26"/>
      <c r="XCB48" s="26"/>
      <c r="XCG48" s="27"/>
      <c r="XCH48" s="28"/>
      <c r="XCI48" s="28"/>
      <c r="XCJ48" s="28"/>
      <c r="XCK48" s="28"/>
      <c r="XCL48" s="26"/>
      <c r="XCM48" s="26"/>
      <c r="XCR48" s="27"/>
      <c r="XCS48" s="28"/>
      <c r="XCT48" s="28"/>
      <c r="XCU48" s="28"/>
      <c r="XCV48" s="28"/>
      <c r="XCW48" s="26"/>
      <c r="XCX48" s="26"/>
      <c r="XDC48" s="27"/>
      <c r="XDD48" s="28"/>
      <c r="XDE48" s="28"/>
      <c r="XDF48" s="28"/>
      <c r="XDG48" s="28"/>
      <c r="XDH48" s="26"/>
      <c r="XDI48" s="26"/>
      <c r="XDN48" s="27"/>
      <c r="XDO48" s="28"/>
      <c r="XDP48" s="28"/>
      <c r="XDQ48" s="28"/>
      <c r="XDR48" s="28"/>
      <c r="XDS48" s="26"/>
      <c r="XDT48" s="26"/>
      <c r="XDY48" s="27"/>
      <c r="XDZ48" s="28"/>
      <c r="XEA48" s="28"/>
      <c r="XEB48" s="28"/>
      <c r="XEC48" s="28"/>
      <c r="XED48" s="26"/>
      <c r="XEE48" s="26"/>
      <c r="XEJ48" s="27"/>
      <c r="XEK48" s="28"/>
      <c r="XEL48" s="28"/>
      <c r="XEM48" s="28"/>
      <c r="XEN48" s="28"/>
      <c r="XEO48" s="26"/>
      <c r="XEP48" s="26"/>
      <c r="XEU48" s="27"/>
      <c r="XEV48" s="28"/>
      <c r="XEW48" s="28"/>
      <c r="XEX48" s="28"/>
      <c r="XEY48" s="28"/>
      <c r="XEZ48" s="26"/>
      <c r="XFA48" s="26"/>
    </row>
    <row r="49" spans="1:4096 4099:5119 5122:6142 6145:15360 15363:16383" ht="18" customHeight="1">
      <c r="A49" s="26"/>
      <c r="C49" s="29" t="s">
        <v>294</v>
      </c>
      <c r="F49" s="42"/>
      <c r="G49" s="29" t="s">
        <v>295</v>
      </c>
      <c r="H49" s="42"/>
      <c r="I49" s="29"/>
      <c r="J49" s="29"/>
      <c r="L49" s="26"/>
      <c r="M49" s="26"/>
      <c r="N49" s="112"/>
      <c r="O49" s="112"/>
      <c r="R49" s="29"/>
      <c r="S49" s="29"/>
      <c r="T49" s="29"/>
      <c r="U49" s="29"/>
      <c r="V49" s="29"/>
      <c r="W49" s="26"/>
      <c r="X49" s="26"/>
      <c r="Y49" s="112"/>
      <c r="Z49" s="112"/>
      <c r="AC49" s="29"/>
      <c r="AD49" s="29"/>
      <c r="AE49" s="29"/>
      <c r="AF49" s="29"/>
      <c r="AG49" s="29"/>
      <c r="AH49" s="26"/>
      <c r="AI49" s="26"/>
      <c r="AJ49" s="112"/>
      <c r="AK49" s="112"/>
      <c r="AN49" s="29"/>
      <c r="AO49" s="29"/>
      <c r="AP49" s="29"/>
      <c r="AQ49" s="29"/>
      <c r="AR49" s="29"/>
      <c r="AS49" s="26"/>
      <c r="AT49" s="26"/>
      <c r="AU49" s="112"/>
      <c r="AV49" s="112"/>
      <c r="AY49" s="29"/>
      <c r="AZ49" s="29"/>
      <c r="BA49" s="29"/>
      <c r="BB49" s="29"/>
      <c r="BC49" s="29"/>
      <c r="BD49" s="26"/>
      <c r="BE49" s="26"/>
      <c r="BF49" s="112"/>
      <c r="BG49" s="112"/>
      <c r="BJ49" s="29"/>
      <c r="BK49" s="29"/>
      <c r="BL49" s="29"/>
      <c r="BM49" s="29"/>
      <c r="BN49" s="29"/>
      <c r="BO49" s="26"/>
      <c r="BP49" s="26"/>
      <c r="BQ49" s="112"/>
      <c r="BR49" s="112"/>
      <c r="BU49" s="29"/>
      <c r="BV49" s="29"/>
      <c r="BW49" s="29"/>
      <c r="BX49" s="29"/>
      <c r="BY49" s="29"/>
      <c r="BZ49" s="26"/>
      <c r="CA49" s="26"/>
      <c r="CB49" s="112"/>
      <c r="CC49" s="112"/>
      <c r="CF49" s="29"/>
      <c r="CG49" s="29"/>
      <c r="CH49" s="29"/>
      <c r="CI49" s="29"/>
      <c r="CJ49" s="29"/>
      <c r="CK49" s="26"/>
      <c r="CL49" s="26"/>
      <c r="CM49" s="112"/>
      <c r="CN49" s="112"/>
      <c r="CQ49" s="29"/>
      <c r="CR49" s="29"/>
      <c r="CS49" s="29"/>
      <c r="CT49" s="29"/>
      <c r="CU49" s="29"/>
      <c r="CV49" s="26"/>
      <c r="CW49" s="26"/>
      <c r="CX49" s="112"/>
      <c r="CY49" s="112"/>
      <c r="DB49" s="29"/>
      <c r="DC49" s="29"/>
      <c r="DD49" s="29"/>
      <c r="DE49" s="29"/>
      <c r="DF49" s="29"/>
      <c r="DG49" s="26"/>
      <c r="DH49" s="26"/>
      <c r="DI49" s="112"/>
      <c r="DJ49" s="112"/>
      <c r="DM49" s="29"/>
      <c r="DN49" s="29"/>
      <c r="DO49" s="29"/>
      <c r="DP49" s="29"/>
      <c r="DQ49" s="29"/>
      <c r="DR49" s="26"/>
      <c r="DS49" s="26"/>
      <c r="DT49" s="112"/>
      <c r="DU49" s="112"/>
      <c r="DX49" s="29"/>
      <c r="DY49" s="29"/>
      <c r="DZ49" s="29"/>
      <c r="EA49" s="29"/>
      <c r="EB49" s="29"/>
      <c r="EC49" s="26"/>
      <c r="ED49" s="26"/>
      <c r="EE49" s="112"/>
      <c r="EF49" s="112"/>
      <c r="EI49" s="29"/>
      <c r="EJ49" s="29"/>
      <c r="EK49" s="29"/>
      <c r="EL49" s="29"/>
      <c r="EM49" s="29"/>
      <c r="EN49" s="26"/>
      <c r="EO49" s="26"/>
      <c r="EP49" s="112"/>
      <c r="EQ49" s="112"/>
      <c r="ET49" s="29"/>
      <c r="EU49" s="29"/>
      <c r="EV49" s="29"/>
      <c r="EW49" s="29"/>
      <c r="EX49" s="29"/>
      <c r="EY49" s="26"/>
      <c r="EZ49" s="26"/>
      <c r="FA49" s="112"/>
      <c r="FB49" s="112"/>
      <c r="FE49" s="29"/>
      <c r="FF49" s="29"/>
      <c r="FG49" s="29"/>
      <c r="FH49" s="29"/>
      <c r="FI49" s="29"/>
      <c r="FJ49" s="26"/>
      <c r="FK49" s="26"/>
      <c r="FL49" s="112"/>
      <c r="FM49" s="112"/>
      <c r="FP49" s="29"/>
      <c r="FQ49" s="29"/>
      <c r="FR49" s="29"/>
      <c r="FS49" s="29"/>
      <c r="FT49" s="29"/>
      <c r="FU49" s="26"/>
      <c r="FV49" s="26"/>
      <c r="FW49" s="112"/>
      <c r="FX49" s="112"/>
      <c r="GA49" s="29"/>
      <c r="GB49" s="29"/>
      <c r="GC49" s="29"/>
      <c r="GD49" s="29"/>
      <c r="GE49" s="29"/>
      <c r="GF49" s="26"/>
      <c r="GG49" s="26"/>
      <c r="GH49" s="112"/>
      <c r="GI49" s="112"/>
      <c r="GL49" s="29"/>
      <c r="GM49" s="29"/>
      <c r="GN49" s="29"/>
      <c r="GO49" s="29"/>
      <c r="GP49" s="29"/>
      <c r="GQ49" s="26"/>
      <c r="GR49" s="26"/>
      <c r="GS49" s="112"/>
      <c r="GT49" s="112"/>
      <c r="GW49" s="29"/>
      <c r="GX49" s="29"/>
      <c r="GY49" s="29"/>
      <c r="GZ49" s="29"/>
      <c r="HA49" s="29"/>
      <c r="HB49" s="26"/>
      <c r="HC49" s="26"/>
      <c r="HD49" s="112"/>
      <c r="HE49" s="112"/>
      <c r="HH49" s="29"/>
      <c r="HI49" s="29"/>
      <c r="HJ49" s="29"/>
      <c r="HK49" s="29"/>
      <c r="HL49" s="29"/>
      <c r="HM49" s="26"/>
      <c r="HN49" s="26"/>
      <c r="HO49" s="112"/>
      <c r="HP49" s="112"/>
      <c r="HS49" s="29"/>
      <c r="HT49" s="29"/>
      <c r="HU49" s="29"/>
      <c r="HV49" s="29"/>
      <c r="HW49" s="29"/>
      <c r="HX49" s="26"/>
      <c r="HY49" s="26"/>
      <c r="HZ49" s="112"/>
      <c r="IA49" s="112"/>
      <c r="ID49" s="29"/>
      <c r="IE49" s="29"/>
      <c r="IF49" s="29"/>
      <c r="IG49" s="29"/>
      <c r="IH49" s="29"/>
      <c r="II49" s="26"/>
      <c r="IJ49" s="26"/>
      <c r="IK49" s="112"/>
      <c r="IL49" s="112"/>
      <c r="IO49" s="29"/>
      <c r="IP49" s="29"/>
      <c r="IQ49" s="29"/>
      <c r="IR49" s="29"/>
      <c r="IS49" s="29"/>
      <c r="IT49" s="26"/>
      <c r="IU49" s="26"/>
      <c r="IV49" s="112"/>
      <c r="IW49" s="112"/>
      <c r="IZ49" s="29"/>
      <c r="JA49" s="29"/>
      <c r="JB49" s="29"/>
      <c r="JC49" s="29"/>
      <c r="JD49" s="29"/>
      <c r="JE49" s="26"/>
      <c r="JF49" s="26"/>
      <c r="JG49" s="112"/>
      <c r="JH49" s="112"/>
      <c r="JK49" s="29"/>
      <c r="JL49" s="29"/>
      <c r="JM49" s="29"/>
      <c r="JN49" s="29"/>
      <c r="JO49" s="29"/>
      <c r="JP49" s="26"/>
      <c r="JQ49" s="26"/>
      <c r="JR49" s="112"/>
      <c r="JS49" s="112"/>
      <c r="JV49" s="29"/>
      <c r="JW49" s="29"/>
      <c r="JX49" s="29"/>
      <c r="JY49" s="29"/>
      <c r="JZ49" s="29"/>
      <c r="KA49" s="26"/>
      <c r="KB49" s="26"/>
      <c r="KC49" s="112"/>
      <c r="KD49" s="112"/>
      <c r="KG49" s="29"/>
      <c r="KH49" s="29"/>
      <c r="KI49" s="29"/>
      <c r="KJ49" s="29"/>
      <c r="KK49" s="29"/>
      <c r="KL49" s="26"/>
      <c r="KM49" s="26"/>
      <c r="KN49" s="112"/>
      <c r="KO49" s="112"/>
      <c r="KR49" s="29"/>
      <c r="KS49" s="29"/>
      <c r="KT49" s="29"/>
      <c r="KU49" s="29"/>
      <c r="KV49" s="29"/>
      <c r="KW49" s="26"/>
      <c r="KX49" s="26"/>
      <c r="KY49" s="112"/>
      <c r="KZ49" s="112"/>
      <c r="LC49" s="29"/>
      <c r="LD49" s="29"/>
      <c r="LE49" s="29"/>
      <c r="LF49" s="29"/>
      <c r="LG49" s="29"/>
      <c r="LH49" s="26"/>
      <c r="LI49" s="26"/>
      <c r="LJ49" s="112"/>
      <c r="LK49" s="112"/>
      <c r="LN49" s="29"/>
      <c r="LO49" s="29"/>
      <c r="LP49" s="29"/>
      <c r="LQ49" s="29"/>
      <c r="LR49" s="29"/>
      <c r="LS49" s="26"/>
      <c r="LT49" s="26"/>
      <c r="LU49" s="112"/>
      <c r="LV49" s="112"/>
      <c r="LY49" s="29"/>
      <c r="LZ49" s="29"/>
      <c r="MA49" s="29"/>
      <c r="MB49" s="29"/>
      <c r="MC49" s="29"/>
      <c r="MD49" s="26"/>
      <c r="ME49" s="26"/>
      <c r="MF49" s="112"/>
      <c r="MG49" s="112"/>
      <c r="MJ49" s="29"/>
      <c r="MK49" s="29"/>
      <c r="ML49" s="29"/>
      <c r="MM49" s="29"/>
      <c r="MN49" s="29"/>
      <c r="MO49" s="26"/>
      <c r="MP49" s="26"/>
      <c r="MQ49" s="112"/>
      <c r="MR49" s="112"/>
      <c r="MU49" s="29"/>
      <c r="MV49" s="29"/>
      <c r="MW49" s="29"/>
      <c r="MX49" s="29"/>
      <c r="MY49" s="29"/>
      <c r="MZ49" s="26"/>
      <c r="NA49" s="26"/>
      <c r="NB49" s="112"/>
      <c r="NC49" s="112"/>
      <c r="NF49" s="29"/>
      <c r="NG49" s="29"/>
      <c r="NH49" s="29"/>
      <c r="NI49" s="29"/>
      <c r="NJ49" s="29"/>
      <c r="NK49" s="26"/>
      <c r="NL49" s="26"/>
      <c r="NM49" s="112"/>
      <c r="NN49" s="112"/>
      <c r="NQ49" s="29"/>
      <c r="NR49" s="29"/>
      <c r="NS49" s="29"/>
      <c r="NT49" s="29"/>
      <c r="NU49" s="29"/>
      <c r="NV49" s="26"/>
      <c r="NW49" s="26"/>
      <c r="NX49" s="112"/>
      <c r="NY49" s="112"/>
      <c r="OB49" s="29"/>
      <c r="OC49" s="29"/>
      <c r="OD49" s="29"/>
      <c r="OE49" s="29"/>
      <c r="OF49" s="29"/>
      <c r="OG49" s="26"/>
      <c r="OH49" s="26"/>
      <c r="OI49" s="112"/>
      <c r="OJ49" s="112"/>
      <c r="OM49" s="29"/>
      <c r="ON49" s="29"/>
      <c r="OO49" s="29"/>
      <c r="OP49" s="29"/>
      <c r="OQ49" s="29"/>
      <c r="OR49" s="26"/>
      <c r="OS49" s="26"/>
      <c r="OT49" s="112"/>
      <c r="OU49" s="112"/>
      <c r="OX49" s="29"/>
      <c r="OY49" s="29"/>
      <c r="OZ49" s="29"/>
      <c r="PA49" s="29"/>
      <c r="PB49" s="29"/>
      <c r="PC49" s="26"/>
      <c r="PD49" s="26"/>
      <c r="PE49" s="112"/>
      <c r="PF49" s="112"/>
      <c r="PI49" s="29"/>
      <c r="PJ49" s="29"/>
      <c r="PK49" s="29"/>
      <c r="PL49" s="29"/>
      <c r="PM49" s="29"/>
      <c r="PN49" s="26"/>
      <c r="PO49" s="26"/>
      <c r="PP49" s="112"/>
      <c r="PQ49" s="112"/>
      <c r="PT49" s="29"/>
      <c r="PU49" s="29"/>
      <c r="PV49" s="29"/>
      <c r="PW49" s="29"/>
      <c r="PX49" s="29"/>
      <c r="PY49" s="26"/>
      <c r="PZ49" s="26"/>
      <c r="QA49" s="112"/>
      <c r="QB49" s="112"/>
      <c r="QE49" s="29"/>
      <c r="QF49" s="29"/>
      <c r="QG49" s="29"/>
      <c r="QH49" s="29"/>
      <c r="QI49" s="29"/>
      <c r="QJ49" s="26"/>
      <c r="QK49" s="26"/>
      <c r="QL49" s="112"/>
      <c r="QM49" s="112"/>
      <c r="QP49" s="29"/>
      <c r="QQ49" s="29"/>
      <c r="QR49" s="29"/>
      <c r="QS49" s="29"/>
      <c r="QT49" s="29"/>
      <c r="QU49" s="26"/>
      <c r="QV49" s="26"/>
      <c r="QW49" s="112"/>
      <c r="QX49" s="112"/>
      <c r="RA49" s="29"/>
      <c r="RB49" s="29"/>
      <c r="RC49" s="29"/>
      <c r="RD49" s="29"/>
      <c r="RE49" s="29"/>
      <c r="RF49" s="26"/>
      <c r="RG49" s="26"/>
      <c r="RH49" s="112"/>
      <c r="RI49" s="112"/>
      <c r="RL49" s="29"/>
      <c r="RM49" s="29"/>
      <c r="RN49" s="29"/>
      <c r="RO49" s="29"/>
      <c r="RP49" s="29"/>
      <c r="RQ49" s="26"/>
      <c r="RR49" s="26"/>
      <c r="RS49" s="112"/>
      <c r="RT49" s="112"/>
      <c r="RW49" s="29"/>
      <c r="RX49" s="29"/>
      <c r="RY49" s="29"/>
      <c r="RZ49" s="29"/>
      <c r="SA49" s="29"/>
      <c r="SB49" s="26"/>
      <c r="SC49" s="26"/>
      <c r="SD49" s="112"/>
      <c r="SE49" s="112"/>
      <c r="SH49" s="29"/>
      <c r="SI49" s="29"/>
      <c r="SJ49" s="29"/>
      <c r="SK49" s="29"/>
      <c r="SL49" s="29"/>
      <c r="SM49" s="26"/>
      <c r="SN49" s="26"/>
      <c r="SO49" s="112"/>
      <c r="SP49" s="112"/>
      <c r="SS49" s="29"/>
      <c r="ST49" s="29"/>
      <c r="SU49" s="29"/>
      <c r="SV49" s="29"/>
      <c r="SW49" s="29"/>
      <c r="SX49" s="26"/>
      <c r="SY49" s="26"/>
      <c r="SZ49" s="112"/>
      <c r="TA49" s="112"/>
      <c r="TD49" s="29"/>
      <c r="TE49" s="29"/>
      <c r="TF49" s="29"/>
      <c r="TG49" s="29"/>
      <c r="TH49" s="29"/>
      <c r="TI49" s="26"/>
      <c r="TJ49" s="26"/>
      <c r="TK49" s="112"/>
      <c r="TL49" s="112"/>
      <c r="TO49" s="29"/>
      <c r="TP49" s="29"/>
      <c r="TQ49" s="29"/>
      <c r="TR49" s="29"/>
      <c r="TS49" s="29"/>
      <c r="TT49" s="26"/>
      <c r="TU49" s="26"/>
      <c r="TV49" s="112"/>
      <c r="TW49" s="112"/>
      <c r="TZ49" s="29"/>
      <c r="UA49" s="29"/>
      <c r="UB49" s="29"/>
      <c r="UC49" s="29"/>
      <c r="UD49" s="29"/>
      <c r="UE49" s="26"/>
      <c r="UF49" s="26"/>
      <c r="UG49" s="112"/>
      <c r="UH49" s="112"/>
      <c r="UK49" s="29"/>
      <c r="UL49" s="29"/>
      <c r="UM49" s="29"/>
      <c r="UN49" s="29"/>
      <c r="UO49" s="29"/>
      <c r="UP49" s="26"/>
      <c r="UQ49" s="26"/>
      <c r="UR49" s="112"/>
      <c r="US49" s="112"/>
      <c r="UV49" s="29"/>
      <c r="UW49" s="29"/>
      <c r="UX49" s="29"/>
      <c r="UY49" s="29"/>
      <c r="UZ49" s="29"/>
      <c r="VA49" s="26"/>
      <c r="VB49" s="26"/>
      <c r="VC49" s="112"/>
      <c r="VD49" s="112"/>
      <c r="VG49" s="29"/>
      <c r="VH49" s="29"/>
      <c r="VI49" s="29"/>
      <c r="VJ49" s="29"/>
      <c r="VK49" s="29"/>
      <c r="VL49" s="26"/>
      <c r="VM49" s="26"/>
      <c r="VN49" s="112"/>
      <c r="VO49" s="112"/>
      <c r="VR49" s="29"/>
      <c r="VS49" s="29"/>
      <c r="VT49" s="29"/>
      <c r="VU49" s="29"/>
      <c r="VV49" s="29"/>
      <c r="VW49" s="26"/>
      <c r="VX49" s="26"/>
      <c r="VY49" s="112"/>
      <c r="VZ49" s="112"/>
      <c r="WC49" s="29"/>
      <c r="WD49" s="29"/>
      <c r="WE49" s="29"/>
      <c r="WF49" s="29"/>
      <c r="WG49" s="29"/>
      <c r="WH49" s="26"/>
      <c r="WI49" s="26"/>
      <c r="WJ49" s="112"/>
      <c r="WK49" s="112"/>
      <c r="WN49" s="29"/>
      <c r="WO49" s="29"/>
      <c r="WP49" s="29"/>
      <c r="WQ49" s="29"/>
      <c r="WR49" s="29"/>
      <c r="WS49" s="26"/>
      <c r="WT49" s="26"/>
      <c r="WU49" s="112"/>
      <c r="WV49" s="112"/>
      <c r="WY49" s="29"/>
      <c r="WZ49" s="29"/>
      <c r="XA49" s="29"/>
      <c r="XB49" s="29"/>
      <c r="XC49" s="29"/>
      <c r="XD49" s="26"/>
      <c r="XE49" s="26"/>
      <c r="XF49" s="112"/>
      <c r="XG49" s="112"/>
      <c r="XJ49" s="29"/>
      <c r="XK49" s="29"/>
      <c r="XL49" s="29"/>
      <c r="XM49" s="29"/>
      <c r="XN49" s="29"/>
      <c r="XO49" s="26"/>
      <c r="XP49" s="26"/>
      <c r="XQ49" s="112"/>
      <c r="XR49" s="112"/>
      <c r="XU49" s="29"/>
      <c r="XV49" s="29"/>
      <c r="XW49" s="29"/>
      <c r="XX49" s="29"/>
      <c r="XY49" s="29"/>
      <c r="XZ49" s="26"/>
      <c r="YA49" s="26"/>
      <c r="YB49" s="112"/>
      <c r="YC49" s="112"/>
      <c r="YF49" s="29"/>
      <c r="YG49" s="29"/>
      <c r="YH49" s="29"/>
      <c r="YI49" s="29"/>
      <c r="YJ49" s="29"/>
      <c r="YK49" s="26"/>
      <c r="YL49" s="26"/>
      <c r="YM49" s="112"/>
      <c r="YN49" s="112"/>
      <c r="YQ49" s="29"/>
      <c r="YR49" s="29"/>
      <c r="YS49" s="29"/>
      <c r="YT49" s="29"/>
      <c r="YU49" s="29"/>
      <c r="YV49" s="26"/>
      <c r="YW49" s="26"/>
      <c r="YX49" s="112"/>
      <c r="YY49" s="112"/>
      <c r="ZB49" s="29"/>
      <c r="ZC49" s="29"/>
      <c r="ZD49" s="29"/>
      <c r="ZE49" s="29"/>
      <c r="ZF49" s="29"/>
      <c r="ZG49" s="26"/>
      <c r="ZH49" s="26"/>
      <c r="ZI49" s="112"/>
      <c r="ZJ49" s="112"/>
      <c r="ZM49" s="29"/>
      <c r="ZN49" s="29"/>
      <c r="ZO49" s="29"/>
      <c r="ZP49" s="29"/>
      <c r="ZQ49" s="29"/>
      <c r="ZR49" s="26"/>
      <c r="ZS49" s="26"/>
      <c r="ZT49" s="112"/>
      <c r="ZU49" s="112"/>
      <c r="ZX49" s="29"/>
      <c r="ZY49" s="29"/>
      <c r="ZZ49" s="29"/>
      <c r="AAA49" s="29"/>
      <c r="AAB49" s="29"/>
      <c r="AAC49" s="26"/>
      <c r="AAD49" s="26"/>
      <c r="AAE49" s="112"/>
      <c r="AAF49" s="112"/>
      <c r="AAI49" s="29"/>
      <c r="AAJ49" s="29"/>
      <c r="AAK49" s="29"/>
      <c r="AAL49" s="29"/>
      <c r="AAM49" s="29"/>
      <c r="AAN49" s="26"/>
      <c r="AAO49" s="26"/>
      <c r="AAP49" s="112"/>
      <c r="AAQ49" s="112"/>
      <c r="AAT49" s="29"/>
      <c r="AAU49" s="29"/>
      <c r="AAV49" s="29"/>
      <c r="AAW49" s="29"/>
      <c r="AAX49" s="29"/>
      <c r="AAY49" s="26"/>
      <c r="AAZ49" s="26"/>
      <c r="ABA49" s="112"/>
      <c r="ABB49" s="112"/>
      <c r="ABE49" s="29"/>
      <c r="ABF49" s="29"/>
      <c r="ABG49" s="29"/>
      <c r="ABH49" s="29"/>
      <c r="ABI49" s="29"/>
      <c r="ABJ49" s="26"/>
      <c r="ABK49" s="26"/>
      <c r="ABL49" s="112"/>
      <c r="ABM49" s="112"/>
      <c r="ABP49" s="29"/>
      <c r="ABQ49" s="29"/>
      <c r="ABR49" s="29"/>
      <c r="ABS49" s="29"/>
      <c r="ABT49" s="29"/>
      <c r="ABU49" s="26"/>
      <c r="ABV49" s="26"/>
      <c r="ABW49" s="112"/>
      <c r="ABX49" s="112"/>
      <c r="ACA49" s="29"/>
      <c r="ACB49" s="29"/>
      <c r="ACC49" s="29"/>
      <c r="ACD49" s="29"/>
      <c r="ACE49" s="29"/>
      <c r="ACF49" s="26"/>
      <c r="ACG49" s="26"/>
      <c r="ACH49" s="112"/>
      <c r="ACI49" s="112"/>
      <c r="ACL49" s="29"/>
      <c r="ACM49" s="29"/>
      <c r="ACN49" s="29"/>
      <c r="ACO49" s="29"/>
      <c r="ACP49" s="29"/>
      <c r="ACQ49" s="26"/>
      <c r="ACR49" s="26"/>
      <c r="ACS49" s="112"/>
      <c r="ACT49" s="112"/>
      <c r="ACW49" s="29"/>
      <c r="ACX49" s="29"/>
      <c r="ACY49" s="29"/>
      <c r="ACZ49" s="29"/>
      <c r="ADA49" s="29"/>
      <c r="ADB49" s="26"/>
      <c r="ADC49" s="26"/>
      <c r="ADD49" s="112"/>
      <c r="ADE49" s="112"/>
      <c r="ADH49" s="29"/>
      <c r="ADI49" s="29"/>
      <c r="ADJ49" s="29"/>
      <c r="ADK49" s="29"/>
      <c r="ADL49" s="29"/>
      <c r="ADM49" s="26"/>
      <c r="ADN49" s="26"/>
      <c r="ADO49" s="112"/>
      <c r="ADP49" s="112"/>
      <c r="ADS49" s="29"/>
      <c r="ADT49" s="29"/>
      <c r="ADU49" s="29"/>
      <c r="ADV49" s="29"/>
      <c r="ADW49" s="29"/>
      <c r="ADX49" s="26"/>
      <c r="ADY49" s="26"/>
      <c r="ADZ49" s="112"/>
      <c r="AEA49" s="112"/>
      <c r="AED49" s="29"/>
      <c r="AEE49" s="29"/>
      <c r="AEF49" s="29"/>
      <c r="AEG49" s="29"/>
      <c r="AEH49" s="29"/>
      <c r="AEI49" s="26"/>
      <c r="AEJ49" s="26"/>
      <c r="AEK49" s="112"/>
      <c r="AEL49" s="112"/>
      <c r="AEO49" s="29"/>
      <c r="AEP49" s="29"/>
      <c r="AEQ49" s="29"/>
      <c r="AER49" s="29"/>
      <c r="AES49" s="29"/>
      <c r="AET49" s="26"/>
      <c r="AEU49" s="26"/>
      <c r="AEV49" s="112"/>
      <c r="AEW49" s="112"/>
      <c r="AEZ49" s="29"/>
      <c r="AFA49" s="29"/>
      <c r="AFB49" s="29"/>
      <c r="AFC49" s="29"/>
      <c r="AFD49" s="29"/>
      <c r="AFE49" s="26"/>
      <c r="AFF49" s="26"/>
      <c r="AFG49" s="112"/>
      <c r="AFH49" s="112"/>
      <c r="AFK49" s="29"/>
      <c r="AFL49" s="29"/>
      <c r="AFM49" s="29"/>
      <c r="AFN49" s="29"/>
      <c r="AFO49" s="29"/>
      <c r="AFP49" s="26"/>
      <c r="AFQ49" s="26"/>
      <c r="AFR49" s="112"/>
      <c r="AFS49" s="112"/>
      <c r="AFV49" s="29"/>
      <c r="AFW49" s="29"/>
      <c r="AFX49" s="29"/>
      <c r="AFY49" s="29"/>
      <c r="AFZ49" s="29"/>
      <c r="AGA49" s="26"/>
      <c r="AGB49" s="26"/>
      <c r="AGC49" s="112"/>
      <c r="AGD49" s="112"/>
      <c r="AGG49" s="29"/>
      <c r="AGH49" s="29"/>
      <c r="AGI49" s="29"/>
      <c r="AGJ49" s="29"/>
      <c r="AGK49" s="29"/>
      <c r="AGL49" s="26"/>
      <c r="AGM49" s="26"/>
      <c r="AGN49" s="112"/>
      <c r="AGO49" s="112"/>
      <c r="AGR49" s="29"/>
      <c r="AGS49" s="29"/>
      <c r="AGT49" s="29"/>
      <c r="AGU49" s="29"/>
      <c r="AGV49" s="29"/>
      <c r="AGW49" s="26"/>
      <c r="AGX49" s="26"/>
      <c r="AGY49" s="112"/>
      <c r="AGZ49" s="112"/>
      <c r="AHC49" s="29"/>
      <c r="AHD49" s="29"/>
      <c r="AHE49" s="29"/>
      <c r="AHF49" s="29"/>
      <c r="AHG49" s="29"/>
      <c r="AHH49" s="26"/>
      <c r="AHI49" s="26"/>
      <c r="AHJ49" s="112"/>
      <c r="AHK49" s="112"/>
      <c r="AHN49" s="29"/>
      <c r="AHO49" s="29"/>
      <c r="AHP49" s="29"/>
      <c r="AHQ49" s="29"/>
      <c r="AHR49" s="29"/>
      <c r="AHS49" s="26"/>
      <c r="AHT49" s="26"/>
      <c r="AHU49" s="112"/>
      <c r="AHV49" s="112"/>
      <c r="AHY49" s="29"/>
      <c r="AHZ49" s="29"/>
      <c r="AIA49" s="29"/>
      <c r="AIB49" s="29"/>
      <c r="AIC49" s="29"/>
      <c r="AID49" s="26"/>
      <c r="AIE49" s="26"/>
      <c r="AIF49" s="112"/>
      <c r="AIG49" s="112"/>
      <c r="AIJ49" s="29"/>
      <c r="AIK49" s="29"/>
      <c r="AIL49" s="29"/>
      <c r="AIM49" s="29"/>
      <c r="AIN49" s="29"/>
      <c r="AIO49" s="26"/>
      <c r="AIP49" s="26"/>
      <c r="AIQ49" s="112"/>
      <c r="AIR49" s="112"/>
      <c r="AIU49" s="29"/>
      <c r="AIV49" s="29"/>
      <c r="AIW49" s="29"/>
      <c r="AIX49" s="29"/>
      <c r="AIY49" s="29"/>
      <c r="AIZ49" s="26"/>
      <c r="AJA49" s="26"/>
      <c r="AJB49" s="112"/>
      <c r="AJC49" s="112"/>
      <c r="AJF49" s="29"/>
      <c r="AJG49" s="29"/>
      <c r="AJH49" s="29"/>
      <c r="AJI49" s="29"/>
      <c r="AJJ49" s="29"/>
      <c r="AJK49" s="26"/>
      <c r="AJL49" s="26"/>
      <c r="AJM49" s="112"/>
      <c r="AJN49" s="112"/>
      <c r="AJQ49" s="29"/>
      <c r="AJR49" s="29"/>
      <c r="AJS49" s="29"/>
      <c r="AJT49" s="29"/>
      <c r="AJU49" s="29"/>
      <c r="AJV49" s="26"/>
      <c r="AJW49" s="26"/>
      <c r="AJX49" s="112"/>
      <c r="AJY49" s="112"/>
      <c r="AKB49" s="29"/>
      <c r="AKC49" s="29"/>
      <c r="AKD49" s="29"/>
      <c r="AKE49" s="29"/>
      <c r="AKF49" s="29"/>
      <c r="AKG49" s="26"/>
      <c r="AKH49" s="26"/>
      <c r="AKI49" s="112"/>
      <c r="AKJ49" s="112"/>
      <c r="AKM49" s="29"/>
      <c r="AKN49" s="29"/>
      <c r="AKO49" s="29"/>
      <c r="AKP49" s="29"/>
      <c r="AKQ49" s="29"/>
      <c r="AKR49" s="26"/>
      <c r="AKS49" s="26"/>
      <c r="AKT49" s="112"/>
      <c r="AKU49" s="112"/>
      <c r="AKX49" s="29"/>
      <c r="AKY49" s="29"/>
      <c r="AKZ49" s="29"/>
      <c r="ALA49" s="29"/>
      <c r="ALB49" s="29"/>
      <c r="ALC49" s="26"/>
      <c r="ALD49" s="26"/>
      <c r="ALE49" s="112"/>
      <c r="ALF49" s="112"/>
      <c r="ALI49" s="29"/>
      <c r="ALJ49" s="29"/>
      <c r="ALK49" s="29"/>
      <c r="ALL49" s="29"/>
      <c r="ALM49" s="29"/>
      <c r="ALN49" s="26"/>
      <c r="ALO49" s="26"/>
      <c r="ALP49" s="112"/>
      <c r="ALQ49" s="112"/>
      <c r="ALT49" s="29"/>
      <c r="ALU49" s="29"/>
      <c r="ALV49" s="29"/>
      <c r="ALW49" s="29"/>
      <c r="ALX49" s="29"/>
      <c r="ALY49" s="26"/>
      <c r="ALZ49" s="26"/>
      <c r="AMA49" s="112"/>
      <c r="AMB49" s="112"/>
      <c r="AME49" s="29"/>
      <c r="AMF49" s="29"/>
      <c r="AMG49" s="29"/>
      <c r="AMH49" s="29"/>
      <c r="AMI49" s="29"/>
      <c r="AMJ49" s="26"/>
      <c r="AMK49" s="26"/>
      <c r="AML49" s="112"/>
      <c r="AMM49" s="112"/>
      <c r="AMP49" s="29"/>
      <c r="AMQ49" s="29"/>
      <c r="AMR49" s="29"/>
      <c r="AMS49" s="29"/>
      <c r="AMT49" s="29"/>
      <c r="AMU49" s="26"/>
      <c r="AMV49" s="26"/>
      <c r="AMW49" s="112"/>
      <c r="AMX49" s="112"/>
      <c r="ANA49" s="29"/>
      <c r="ANB49" s="29"/>
      <c r="ANC49" s="29"/>
      <c r="AND49" s="29"/>
      <c r="ANE49" s="29"/>
      <c r="ANF49" s="26"/>
      <c r="ANG49" s="26"/>
      <c r="ANH49" s="112"/>
      <c r="ANI49" s="112"/>
      <c r="ANL49" s="29"/>
      <c r="ANM49" s="29"/>
      <c r="ANN49" s="29"/>
      <c r="ANO49" s="29"/>
      <c r="ANP49" s="29"/>
      <c r="ANQ49" s="26"/>
      <c r="ANR49" s="26"/>
      <c r="ANS49" s="112"/>
      <c r="ANT49" s="112"/>
      <c r="ANW49" s="29"/>
      <c r="ANX49" s="29"/>
      <c r="ANY49" s="29"/>
      <c r="ANZ49" s="29"/>
      <c r="AOA49" s="29"/>
      <c r="AOB49" s="26"/>
      <c r="AOC49" s="26"/>
      <c r="AOD49" s="112"/>
      <c r="AOE49" s="112"/>
      <c r="AOH49" s="29"/>
      <c r="AOI49" s="29"/>
      <c r="AOJ49" s="29"/>
      <c r="AOK49" s="29"/>
      <c r="AOL49" s="29"/>
      <c r="AOM49" s="26"/>
      <c r="AON49" s="26"/>
      <c r="AOO49" s="112"/>
      <c r="AOP49" s="112"/>
      <c r="AOS49" s="29"/>
      <c r="AOT49" s="29"/>
      <c r="AOU49" s="29"/>
      <c r="AOV49" s="29"/>
      <c r="AOW49" s="29"/>
      <c r="AOX49" s="26"/>
      <c r="AOY49" s="26"/>
      <c r="AOZ49" s="112"/>
      <c r="APA49" s="112"/>
      <c r="APD49" s="29"/>
      <c r="APE49" s="29"/>
      <c r="APF49" s="29"/>
      <c r="APG49" s="29"/>
      <c r="APH49" s="29"/>
      <c r="API49" s="26"/>
      <c r="APJ49" s="26"/>
      <c r="APK49" s="112"/>
      <c r="APL49" s="112"/>
      <c r="APO49" s="29"/>
      <c r="APP49" s="29"/>
      <c r="APQ49" s="29"/>
      <c r="APR49" s="29"/>
      <c r="APS49" s="29"/>
      <c r="APT49" s="26"/>
      <c r="APU49" s="26"/>
      <c r="APV49" s="112"/>
      <c r="APW49" s="112"/>
      <c r="APZ49" s="29"/>
      <c r="AQA49" s="29"/>
      <c r="AQB49" s="29"/>
      <c r="AQC49" s="29"/>
      <c r="AQD49" s="29"/>
      <c r="AQE49" s="26"/>
      <c r="AQF49" s="26"/>
      <c r="AQG49" s="112"/>
      <c r="AQH49" s="112"/>
      <c r="AQK49" s="29"/>
      <c r="AQL49" s="29"/>
      <c r="AQM49" s="29"/>
      <c r="AQN49" s="29"/>
      <c r="AQO49" s="29"/>
      <c r="AQP49" s="26"/>
      <c r="AQQ49" s="26"/>
      <c r="AQR49" s="112"/>
      <c r="AQS49" s="112"/>
      <c r="AQV49" s="29"/>
      <c r="AQW49" s="29"/>
      <c r="AQX49" s="29"/>
      <c r="AQY49" s="29"/>
      <c r="AQZ49" s="29"/>
      <c r="ARA49" s="26"/>
      <c r="ARB49" s="26"/>
      <c r="ARC49" s="112"/>
      <c r="ARD49" s="112"/>
      <c r="ARG49" s="29"/>
      <c r="ARH49" s="29"/>
      <c r="ARI49" s="29"/>
      <c r="ARJ49" s="29"/>
      <c r="ARK49" s="29"/>
      <c r="ARL49" s="26"/>
      <c r="ARM49" s="26"/>
      <c r="ARN49" s="112"/>
      <c r="ARO49" s="112"/>
      <c r="ARR49" s="29"/>
      <c r="ARS49" s="29"/>
      <c r="ART49" s="29"/>
      <c r="ARU49" s="29"/>
      <c r="ARV49" s="29"/>
      <c r="ARW49" s="26"/>
      <c r="ARX49" s="26"/>
      <c r="ARY49" s="112"/>
      <c r="ARZ49" s="112"/>
      <c r="ASC49" s="29"/>
      <c r="ASD49" s="29"/>
      <c r="ASE49" s="29"/>
      <c r="ASF49" s="29"/>
      <c r="ASG49" s="29"/>
      <c r="ASH49" s="26"/>
      <c r="ASI49" s="26"/>
      <c r="ASJ49" s="112"/>
      <c r="ASK49" s="112"/>
      <c r="ASN49" s="29"/>
      <c r="ASO49" s="29"/>
      <c r="ASP49" s="29"/>
      <c r="ASQ49" s="29"/>
      <c r="ASR49" s="29"/>
      <c r="ASS49" s="26"/>
      <c r="AST49" s="26"/>
      <c r="ASU49" s="112"/>
      <c r="ASV49" s="112"/>
      <c r="ASY49" s="29"/>
      <c r="ASZ49" s="29"/>
      <c r="ATA49" s="29"/>
      <c r="ATB49" s="29"/>
      <c r="ATC49" s="29"/>
      <c r="ATD49" s="26"/>
      <c r="ATE49" s="26"/>
      <c r="ATF49" s="112"/>
      <c r="ATG49" s="112"/>
      <c r="ATJ49" s="29"/>
      <c r="ATK49" s="29"/>
      <c r="ATL49" s="29"/>
      <c r="ATM49" s="29"/>
      <c r="ATN49" s="29"/>
      <c r="ATO49" s="26"/>
      <c r="ATP49" s="26"/>
      <c r="ATQ49" s="112"/>
      <c r="ATR49" s="112"/>
      <c r="ATU49" s="29"/>
      <c r="ATV49" s="29"/>
      <c r="ATW49" s="29"/>
      <c r="ATX49" s="29"/>
      <c r="ATY49" s="29"/>
      <c r="ATZ49" s="26"/>
      <c r="AUA49" s="26"/>
      <c r="AUB49" s="112"/>
      <c r="AUC49" s="112"/>
      <c r="AUF49" s="29"/>
      <c r="AUG49" s="29"/>
      <c r="AUH49" s="29"/>
      <c r="AUI49" s="29"/>
      <c r="AUJ49" s="29"/>
      <c r="AUK49" s="26"/>
      <c r="AUL49" s="26"/>
      <c r="AUM49" s="112"/>
      <c r="AUN49" s="112"/>
      <c r="AUQ49" s="29"/>
      <c r="AUR49" s="29"/>
      <c r="AUS49" s="29"/>
      <c r="AUT49" s="29"/>
      <c r="AUU49" s="29"/>
      <c r="AUV49" s="26"/>
      <c r="AUW49" s="26"/>
      <c r="AUX49" s="112"/>
      <c r="AUY49" s="112"/>
      <c r="AVB49" s="29"/>
      <c r="AVC49" s="29"/>
      <c r="AVD49" s="29"/>
      <c r="AVE49" s="29"/>
      <c r="AVF49" s="29"/>
      <c r="AVG49" s="26"/>
      <c r="AVH49" s="26"/>
      <c r="AVI49" s="112"/>
      <c r="AVJ49" s="112"/>
      <c r="AVM49" s="29"/>
      <c r="AVN49" s="29"/>
      <c r="AVO49" s="29"/>
      <c r="AVP49" s="29"/>
      <c r="AVQ49" s="29"/>
      <c r="AVR49" s="26"/>
      <c r="AVS49" s="26"/>
      <c r="AVT49" s="112"/>
      <c r="AVU49" s="112"/>
      <c r="AVX49" s="29"/>
      <c r="AVY49" s="29"/>
      <c r="AVZ49" s="29"/>
      <c r="AWA49" s="29"/>
      <c r="AWB49" s="29"/>
      <c r="AWC49" s="26"/>
      <c r="AWD49" s="26"/>
      <c r="AWE49" s="112"/>
      <c r="AWF49" s="112"/>
      <c r="AWI49" s="29"/>
      <c r="AWJ49" s="29"/>
      <c r="AWK49" s="29"/>
      <c r="AWL49" s="29"/>
      <c r="AWM49" s="29"/>
      <c r="AWN49" s="26"/>
      <c r="AWO49" s="26"/>
      <c r="AWP49" s="112"/>
      <c r="AWQ49" s="112"/>
      <c r="AWT49" s="29"/>
      <c r="AWU49" s="29"/>
      <c r="AWV49" s="29"/>
      <c r="AWW49" s="29"/>
      <c r="AWX49" s="29"/>
      <c r="AWY49" s="26"/>
      <c r="AWZ49" s="26"/>
      <c r="AXA49" s="112"/>
      <c r="AXB49" s="112"/>
      <c r="AXE49" s="29"/>
      <c r="AXF49" s="29"/>
      <c r="AXG49" s="29"/>
      <c r="AXH49" s="29"/>
      <c r="AXI49" s="29"/>
      <c r="AXJ49" s="26"/>
      <c r="AXK49" s="26"/>
      <c r="AXL49" s="112"/>
      <c r="AXM49" s="112"/>
      <c r="AXP49" s="29"/>
      <c r="AXQ49" s="29"/>
      <c r="AXR49" s="29"/>
      <c r="AXS49" s="29"/>
      <c r="AXT49" s="29"/>
      <c r="AXU49" s="26"/>
      <c r="AXV49" s="26"/>
      <c r="AXW49" s="112"/>
      <c r="AXX49" s="112"/>
      <c r="AYA49" s="29"/>
      <c r="AYB49" s="29"/>
      <c r="AYC49" s="29"/>
      <c r="AYD49" s="29"/>
      <c r="AYE49" s="29"/>
      <c r="AYF49" s="26"/>
      <c r="AYG49" s="26"/>
      <c r="AYH49" s="112"/>
      <c r="AYI49" s="112"/>
      <c r="AYL49" s="29"/>
      <c r="AYM49" s="29"/>
      <c r="AYN49" s="29"/>
      <c r="AYO49" s="29"/>
      <c r="AYP49" s="29"/>
      <c r="AYQ49" s="26"/>
      <c r="AYR49" s="26"/>
      <c r="AYS49" s="112"/>
      <c r="AYT49" s="112"/>
      <c r="AYW49" s="29"/>
      <c r="AYX49" s="29"/>
      <c r="AYY49" s="29"/>
      <c r="AYZ49" s="29"/>
      <c r="AZA49" s="29"/>
      <c r="AZB49" s="26"/>
      <c r="AZC49" s="26"/>
      <c r="AZD49" s="112"/>
      <c r="AZE49" s="112"/>
      <c r="AZH49" s="29"/>
      <c r="AZI49" s="29"/>
      <c r="AZJ49" s="29"/>
      <c r="AZK49" s="29"/>
      <c r="AZL49" s="29"/>
      <c r="AZM49" s="26"/>
      <c r="AZN49" s="26"/>
      <c r="AZO49" s="112"/>
      <c r="AZP49" s="112"/>
      <c r="AZS49" s="29"/>
      <c r="AZT49" s="29"/>
      <c r="AZU49" s="29"/>
      <c r="AZV49" s="29"/>
      <c r="AZW49" s="29"/>
      <c r="AZX49" s="26"/>
      <c r="AZY49" s="26"/>
      <c r="AZZ49" s="112"/>
      <c r="BAA49" s="112"/>
      <c r="BAD49" s="29"/>
      <c r="BAE49" s="29"/>
      <c r="BAF49" s="29"/>
      <c r="BAG49" s="29"/>
      <c r="BAH49" s="29"/>
      <c r="BAI49" s="26"/>
      <c r="BAJ49" s="26"/>
      <c r="BAK49" s="112"/>
      <c r="BAL49" s="112"/>
      <c r="BAO49" s="29"/>
      <c r="BAP49" s="29"/>
      <c r="BAQ49" s="29"/>
      <c r="BAR49" s="29"/>
      <c r="BAS49" s="29"/>
      <c r="BAT49" s="26"/>
      <c r="BAU49" s="26"/>
      <c r="BAV49" s="112"/>
      <c r="BAW49" s="112"/>
      <c r="BAZ49" s="29"/>
      <c r="BBA49" s="29"/>
      <c r="BBB49" s="29"/>
      <c r="BBC49" s="29"/>
      <c r="BBD49" s="29"/>
      <c r="BBE49" s="26"/>
      <c r="BBF49" s="26"/>
      <c r="BBG49" s="112"/>
      <c r="BBH49" s="112"/>
      <c r="BBK49" s="29"/>
      <c r="BBL49" s="29"/>
      <c r="BBM49" s="29"/>
      <c r="BBN49" s="29"/>
      <c r="BBO49" s="29"/>
      <c r="BBP49" s="26"/>
      <c r="BBQ49" s="26"/>
      <c r="BBR49" s="112"/>
      <c r="BBS49" s="112"/>
      <c r="BBV49" s="29"/>
      <c r="BBW49" s="29"/>
      <c r="BBX49" s="29"/>
      <c r="BBY49" s="29"/>
      <c r="BBZ49" s="29"/>
      <c r="BCA49" s="26"/>
      <c r="BCB49" s="26"/>
      <c r="BCC49" s="112"/>
      <c r="BCD49" s="112"/>
      <c r="BCG49" s="29"/>
      <c r="BCH49" s="29"/>
      <c r="BCI49" s="29"/>
      <c r="BCJ49" s="29"/>
      <c r="BCK49" s="29"/>
      <c r="BCL49" s="26"/>
      <c r="BCM49" s="26"/>
      <c r="BCN49" s="112"/>
      <c r="BCO49" s="112"/>
      <c r="BCR49" s="29"/>
      <c r="BCS49" s="29"/>
      <c r="BCT49" s="29"/>
      <c r="BCU49" s="29"/>
      <c r="BCV49" s="29"/>
      <c r="BCW49" s="26"/>
      <c r="BCX49" s="26"/>
      <c r="BCY49" s="112"/>
      <c r="BCZ49" s="112"/>
      <c r="BDC49" s="29"/>
      <c r="BDD49" s="29"/>
      <c r="BDE49" s="29"/>
      <c r="BDF49" s="29"/>
      <c r="BDG49" s="29"/>
      <c r="BDH49" s="26"/>
      <c r="BDI49" s="26"/>
      <c r="BDJ49" s="112"/>
      <c r="BDK49" s="112"/>
      <c r="BDN49" s="29"/>
      <c r="BDO49" s="29"/>
      <c r="BDP49" s="29"/>
      <c r="BDQ49" s="29"/>
      <c r="BDR49" s="29"/>
      <c r="BDS49" s="26"/>
      <c r="BDT49" s="26"/>
      <c r="BDU49" s="112"/>
      <c r="BDV49" s="112"/>
      <c r="BDY49" s="29"/>
      <c r="BDZ49" s="29"/>
      <c r="BEA49" s="29"/>
      <c r="BEB49" s="29"/>
      <c r="BEC49" s="29"/>
      <c r="BED49" s="26"/>
      <c r="BEE49" s="26"/>
      <c r="BEF49" s="112"/>
      <c r="BEG49" s="112"/>
      <c r="BEJ49" s="29"/>
      <c r="BEK49" s="29"/>
      <c r="BEL49" s="29"/>
      <c r="BEM49" s="29"/>
      <c r="BEN49" s="29"/>
      <c r="BEO49" s="26"/>
      <c r="BEP49" s="26"/>
      <c r="BEQ49" s="112"/>
      <c r="BER49" s="112"/>
      <c r="BEU49" s="29"/>
      <c r="BEV49" s="29"/>
      <c r="BEW49" s="29"/>
      <c r="BEX49" s="29"/>
      <c r="BEY49" s="29"/>
      <c r="BEZ49" s="26"/>
      <c r="BFA49" s="26"/>
      <c r="BFB49" s="112"/>
      <c r="BFC49" s="112"/>
      <c r="BFF49" s="29"/>
      <c r="BFG49" s="29"/>
      <c r="BFH49" s="29"/>
      <c r="BFI49" s="29"/>
      <c r="BFJ49" s="29"/>
      <c r="BFK49" s="26"/>
      <c r="BFL49" s="26"/>
      <c r="BFM49" s="112"/>
      <c r="BFN49" s="112"/>
      <c r="BFQ49" s="29"/>
      <c r="BFR49" s="29"/>
      <c r="BFS49" s="29"/>
      <c r="BFT49" s="29"/>
      <c r="BFU49" s="29"/>
      <c r="BFV49" s="26"/>
      <c r="BFW49" s="26"/>
      <c r="BFX49" s="112"/>
      <c r="BFY49" s="112"/>
      <c r="BGB49" s="29"/>
      <c r="BGC49" s="29"/>
      <c r="BGD49" s="29"/>
      <c r="BGE49" s="29"/>
      <c r="BGF49" s="29"/>
      <c r="BGG49" s="26"/>
      <c r="BGH49" s="26"/>
      <c r="BGI49" s="112"/>
      <c r="BGJ49" s="112"/>
      <c r="BGM49" s="29"/>
      <c r="BGN49" s="29"/>
      <c r="BGO49" s="29"/>
      <c r="BGP49" s="29"/>
      <c r="BGQ49" s="29"/>
      <c r="BGR49" s="26"/>
      <c r="BGS49" s="26"/>
      <c r="BGT49" s="112"/>
      <c r="BGU49" s="112"/>
      <c r="BGX49" s="29"/>
      <c r="BGY49" s="29"/>
      <c r="BGZ49" s="29"/>
      <c r="BHA49" s="29"/>
      <c r="BHB49" s="29"/>
      <c r="BHC49" s="26"/>
      <c r="BHD49" s="26"/>
      <c r="BHE49" s="112"/>
      <c r="BHF49" s="112"/>
      <c r="BHI49" s="29"/>
      <c r="BHJ49" s="29"/>
      <c r="BHK49" s="29"/>
      <c r="BHL49" s="29"/>
      <c r="BHM49" s="29"/>
      <c r="BHN49" s="26"/>
      <c r="BHO49" s="26"/>
      <c r="BHP49" s="112"/>
      <c r="BHQ49" s="112"/>
      <c r="BHT49" s="29"/>
      <c r="BHU49" s="29"/>
      <c r="BHV49" s="29"/>
      <c r="BHW49" s="29"/>
      <c r="BHX49" s="29"/>
      <c r="BHY49" s="26"/>
      <c r="BHZ49" s="26"/>
      <c r="BIA49" s="112"/>
      <c r="BIB49" s="112"/>
      <c r="BIE49" s="29"/>
      <c r="BIF49" s="29"/>
      <c r="BIG49" s="29"/>
      <c r="BIH49" s="29"/>
      <c r="BII49" s="29"/>
      <c r="BIJ49" s="26"/>
      <c r="BIK49" s="26"/>
      <c r="BIL49" s="112"/>
      <c r="BIM49" s="112"/>
      <c r="BIP49" s="29"/>
      <c r="BIQ49" s="29"/>
      <c r="BIR49" s="29"/>
      <c r="BIS49" s="29"/>
      <c r="BIT49" s="29"/>
      <c r="BIU49" s="26"/>
      <c r="BIV49" s="26"/>
      <c r="BIW49" s="112"/>
      <c r="BIX49" s="112"/>
      <c r="BJA49" s="29"/>
      <c r="BJB49" s="29"/>
      <c r="BJC49" s="29"/>
      <c r="BJD49" s="29"/>
      <c r="BJE49" s="29"/>
      <c r="BJF49" s="26"/>
      <c r="BJG49" s="26"/>
      <c r="BJH49" s="112"/>
      <c r="BJI49" s="112"/>
      <c r="BJL49" s="29"/>
      <c r="BJM49" s="29"/>
      <c r="BJN49" s="29"/>
      <c r="BJO49" s="29"/>
      <c r="BJP49" s="29"/>
      <c r="BJQ49" s="26"/>
      <c r="BJR49" s="26"/>
      <c r="BJS49" s="112"/>
      <c r="BJT49" s="112"/>
      <c r="BJW49" s="29"/>
      <c r="BJX49" s="29"/>
      <c r="BJY49" s="29"/>
      <c r="BJZ49" s="29"/>
      <c r="BKA49" s="29"/>
      <c r="BKB49" s="26"/>
      <c r="BKC49" s="26"/>
      <c r="BKD49" s="112"/>
      <c r="BKE49" s="112"/>
      <c r="BKH49" s="29"/>
      <c r="BKI49" s="29"/>
      <c r="BKJ49" s="29"/>
      <c r="BKK49" s="29"/>
      <c r="BKL49" s="29"/>
      <c r="BKM49" s="26"/>
      <c r="BKN49" s="26"/>
      <c r="BKO49" s="112"/>
      <c r="BKP49" s="112"/>
      <c r="BKS49" s="29"/>
      <c r="BKT49" s="29"/>
      <c r="BKU49" s="29"/>
      <c r="BKV49" s="29"/>
      <c r="BKW49" s="29"/>
      <c r="BKX49" s="26"/>
      <c r="BKY49" s="26"/>
      <c r="BKZ49" s="112"/>
      <c r="BLA49" s="112"/>
      <c r="BLD49" s="29"/>
      <c r="BLE49" s="29"/>
      <c r="BLF49" s="29"/>
      <c r="BLG49" s="29"/>
      <c r="BLH49" s="29"/>
      <c r="BLI49" s="26"/>
      <c r="BLJ49" s="26"/>
      <c r="BLK49" s="112"/>
      <c r="BLL49" s="112"/>
      <c r="BLO49" s="29"/>
      <c r="BLP49" s="29"/>
      <c r="BLQ49" s="29"/>
      <c r="BLR49" s="29"/>
      <c r="BLS49" s="29"/>
      <c r="BLT49" s="26"/>
      <c r="BLU49" s="26"/>
      <c r="BLV49" s="112"/>
      <c r="BLW49" s="112"/>
      <c r="BLZ49" s="29"/>
      <c r="BMA49" s="29"/>
      <c r="BMB49" s="29"/>
      <c r="BMC49" s="29"/>
      <c r="BMD49" s="29"/>
      <c r="BME49" s="26"/>
      <c r="BMF49" s="26"/>
      <c r="BMG49" s="112"/>
      <c r="BMH49" s="112"/>
      <c r="BMK49" s="29"/>
      <c r="BML49" s="29"/>
      <c r="BMM49" s="29"/>
      <c r="BMN49" s="29"/>
      <c r="BMO49" s="29"/>
      <c r="BMP49" s="26"/>
      <c r="BMQ49" s="26"/>
      <c r="BMR49" s="112"/>
      <c r="BMS49" s="112"/>
      <c r="BMV49" s="29"/>
      <c r="BMW49" s="29"/>
      <c r="BMX49" s="29"/>
      <c r="BMY49" s="29"/>
      <c r="BMZ49" s="29"/>
      <c r="BNA49" s="26"/>
      <c r="BNB49" s="26"/>
      <c r="BNC49" s="112"/>
      <c r="BND49" s="112"/>
      <c r="BNG49" s="29"/>
      <c r="BNH49" s="29"/>
      <c r="BNI49" s="29"/>
      <c r="BNJ49" s="29"/>
      <c r="BNK49" s="29"/>
      <c r="BNL49" s="26"/>
      <c r="BNM49" s="26"/>
      <c r="BNN49" s="112"/>
      <c r="BNO49" s="112"/>
      <c r="BNR49" s="29"/>
      <c r="BNS49" s="29"/>
      <c r="BNT49" s="29"/>
      <c r="BNU49" s="29"/>
      <c r="BNV49" s="29"/>
      <c r="BNW49" s="26"/>
      <c r="BNX49" s="26"/>
      <c r="BNY49" s="112"/>
      <c r="BNZ49" s="112"/>
      <c r="BOC49" s="29"/>
      <c r="BOD49" s="29"/>
      <c r="BOE49" s="29"/>
      <c r="BOF49" s="29"/>
      <c r="BOG49" s="29"/>
      <c r="BOH49" s="26"/>
      <c r="BOI49" s="26"/>
      <c r="BOJ49" s="112"/>
      <c r="BOK49" s="112"/>
      <c r="BON49" s="29"/>
      <c r="BOO49" s="29"/>
      <c r="BOP49" s="29"/>
      <c r="BOQ49" s="29"/>
      <c r="BOR49" s="29"/>
      <c r="BOS49" s="26"/>
      <c r="BOT49" s="26"/>
      <c r="BOU49" s="112"/>
      <c r="BOV49" s="112"/>
      <c r="BOY49" s="29"/>
      <c r="BOZ49" s="29"/>
      <c r="BPA49" s="29"/>
      <c r="BPB49" s="29"/>
      <c r="BPC49" s="29"/>
      <c r="BPD49" s="26"/>
      <c r="BPE49" s="26"/>
      <c r="BPF49" s="112"/>
      <c r="BPG49" s="112"/>
      <c r="BPJ49" s="29"/>
      <c r="BPK49" s="29"/>
      <c r="BPL49" s="29"/>
      <c r="BPM49" s="29"/>
      <c r="BPN49" s="29"/>
      <c r="BPO49" s="26"/>
      <c r="BPP49" s="26"/>
      <c r="BPQ49" s="112"/>
      <c r="BPR49" s="112"/>
      <c r="BPU49" s="29"/>
      <c r="BPV49" s="29"/>
      <c r="BPW49" s="29"/>
      <c r="BPX49" s="29"/>
      <c r="BPY49" s="29"/>
      <c r="BPZ49" s="26"/>
      <c r="BQA49" s="26"/>
      <c r="BQB49" s="112"/>
      <c r="BQC49" s="112"/>
      <c r="BQF49" s="29"/>
      <c r="BQG49" s="29"/>
      <c r="BQH49" s="29"/>
      <c r="BQI49" s="29"/>
      <c r="BQJ49" s="29"/>
      <c r="BQK49" s="26"/>
      <c r="BQL49" s="26"/>
      <c r="BQM49" s="112"/>
      <c r="BQN49" s="112"/>
      <c r="BQQ49" s="29"/>
      <c r="BQR49" s="29"/>
      <c r="BQS49" s="29"/>
      <c r="BQT49" s="29"/>
      <c r="BQU49" s="29"/>
      <c r="BQV49" s="26"/>
      <c r="BQW49" s="26"/>
      <c r="BQX49" s="112"/>
      <c r="BQY49" s="112"/>
      <c r="BRB49" s="29"/>
      <c r="BRC49" s="29"/>
      <c r="BRD49" s="29"/>
      <c r="BRE49" s="29"/>
      <c r="BRF49" s="29"/>
      <c r="BRG49" s="26"/>
      <c r="BRH49" s="26"/>
      <c r="BRI49" s="112"/>
      <c r="BRJ49" s="112"/>
      <c r="BRM49" s="29"/>
      <c r="BRN49" s="29"/>
      <c r="BRO49" s="29"/>
      <c r="BRP49" s="29"/>
      <c r="BRQ49" s="29"/>
      <c r="BRR49" s="26"/>
      <c r="BRS49" s="26"/>
      <c r="BRT49" s="112"/>
      <c r="BRU49" s="112"/>
      <c r="BRX49" s="29"/>
      <c r="BRY49" s="29"/>
      <c r="BRZ49" s="29"/>
      <c r="BSA49" s="29"/>
      <c r="BSB49" s="29"/>
      <c r="BSC49" s="26"/>
      <c r="BSD49" s="26"/>
      <c r="BSE49" s="112"/>
      <c r="BSF49" s="112"/>
      <c r="BSI49" s="29"/>
      <c r="BSJ49" s="29"/>
      <c r="BSK49" s="29"/>
      <c r="BSL49" s="29"/>
      <c r="BSM49" s="29"/>
      <c r="BSN49" s="26"/>
      <c r="BSO49" s="26"/>
      <c r="BSP49" s="112"/>
      <c r="BSQ49" s="112"/>
      <c r="BST49" s="29"/>
      <c r="BSU49" s="29"/>
      <c r="BSV49" s="29"/>
      <c r="BSW49" s="29"/>
      <c r="BSX49" s="29"/>
      <c r="BSY49" s="26"/>
      <c r="BSZ49" s="26"/>
      <c r="BTA49" s="112"/>
      <c r="BTB49" s="112"/>
      <c r="BTE49" s="29"/>
      <c r="BTF49" s="29"/>
      <c r="BTG49" s="29"/>
      <c r="BTH49" s="29"/>
      <c r="BTI49" s="29"/>
      <c r="BTJ49" s="26"/>
      <c r="BTK49" s="26"/>
      <c r="BTL49" s="112"/>
      <c r="BTM49" s="112"/>
      <c r="BTP49" s="29"/>
      <c r="BTQ49" s="29"/>
      <c r="BTR49" s="29"/>
      <c r="BTS49" s="29"/>
      <c r="BTT49" s="29"/>
      <c r="BTU49" s="26"/>
      <c r="BTV49" s="26"/>
      <c r="BTW49" s="112"/>
      <c r="BTX49" s="112"/>
      <c r="BUA49" s="29"/>
      <c r="BUB49" s="29"/>
      <c r="BUC49" s="29"/>
      <c r="BUD49" s="29"/>
      <c r="BUE49" s="29"/>
      <c r="BUF49" s="26"/>
      <c r="BUG49" s="26"/>
      <c r="BUH49" s="112"/>
      <c r="BUI49" s="112"/>
      <c r="BUL49" s="29"/>
      <c r="BUM49" s="29"/>
      <c r="BUN49" s="29"/>
      <c r="BUO49" s="29"/>
      <c r="BUP49" s="29"/>
      <c r="BUQ49" s="26"/>
      <c r="BUR49" s="26"/>
      <c r="BUS49" s="112"/>
      <c r="BUT49" s="112"/>
      <c r="BUW49" s="29"/>
      <c r="BUX49" s="29"/>
      <c r="BUY49" s="29"/>
      <c r="BUZ49" s="29"/>
      <c r="BVA49" s="29"/>
      <c r="BVB49" s="26"/>
      <c r="BVC49" s="26"/>
      <c r="BVD49" s="112"/>
      <c r="BVE49" s="112"/>
      <c r="BVH49" s="29"/>
      <c r="BVI49" s="29"/>
      <c r="BVJ49" s="29"/>
      <c r="BVK49" s="29"/>
      <c r="BVL49" s="29"/>
      <c r="BVM49" s="26"/>
      <c r="BVN49" s="26"/>
      <c r="BVO49" s="112"/>
      <c r="BVP49" s="112"/>
      <c r="BVS49" s="29"/>
      <c r="BVT49" s="29"/>
      <c r="BVU49" s="29"/>
      <c r="BVV49" s="29"/>
      <c r="BVW49" s="29"/>
      <c r="BVX49" s="26"/>
      <c r="BVY49" s="26"/>
      <c r="BVZ49" s="112"/>
      <c r="BWA49" s="112"/>
      <c r="BWD49" s="29"/>
      <c r="BWE49" s="29"/>
      <c r="BWF49" s="29"/>
      <c r="BWG49" s="29"/>
      <c r="BWH49" s="29"/>
      <c r="BWI49" s="26"/>
      <c r="BWJ49" s="26"/>
      <c r="BWK49" s="112"/>
      <c r="BWL49" s="112"/>
      <c r="BWO49" s="29"/>
      <c r="BWP49" s="29"/>
      <c r="BWQ49" s="29"/>
      <c r="BWR49" s="29"/>
      <c r="BWS49" s="29"/>
      <c r="BWT49" s="26"/>
      <c r="BWU49" s="26"/>
      <c r="BWV49" s="112"/>
      <c r="BWW49" s="112"/>
      <c r="BWZ49" s="29"/>
      <c r="BXA49" s="29"/>
      <c r="BXB49" s="29"/>
      <c r="BXC49" s="29"/>
      <c r="BXD49" s="29"/>
      <c r="BXE49" s="26"/>
      <c r="BXF49" s="26"/>
      <c r="BXG49" s="112"/>
      <c r="BXH49" s="112"/>
      <c r="BXK49" s="29"/>
      <c r="BXL49" s="29"/>
      <c r="BXM49" s="29"/>
      <c r="BXN49" s="29"/>
      <c r="BXO49" s="29"/>
      <c r="BXP49" s="26"/>
      <c r="BXQ49" s="26"/>
      <c r="BXR49" s="112"/>
      <c r="BXS49" s="112"/>
      <c r="BXV49" s="29"/>
      <c r="BXW49" s="29"/>
      <c r="BXX49" s="29"/>
      <c r="BXY49" s="29"/>
      <c r="BXZ49" s="29"/>
      <c r="BYA49" s="26"/>
      <c r="BYB49" s="26"/>
      <c r="BYC49" s="112"/>
      <c r="BYD49" s="112"/>
      <c r="BYG49" s="29"/>
      <c r="BYH49" s="29"/>
      <c r="BYI49" s="29"/>
      <c r="BYJ49" s="29"/>
      <c r="BYK49" s="29"/>
      <c r="BYL49" s="26"/>
      <c r="BYM49" s="26"/>
      <c r="BYN49" s="112"/>
      <c r="BYO49" s="112"/>
      <c r="BYR49" s="29"/>
      <c r="BYS49" s="29"/>
      <c r="BYT49" s="29"/>
      <c r="BYU49" s="29"/>
      <c r="BYV49" s="29"/>
      <c r="BYW49" s="26"/>
      <c r="BYX49" s="26"/>
      <c r="BYY49" s="112"/>
      <c r="BYZ49" s="112"/>
      <c r="BZC49" s="29"/>
      <c r="BZD49" s="29"/>
      <c r="BZE49" s="29"/>
      <c r="BZF49" s="29"/>
      <c r="BZG49" s="29"/>
      <c r="BZH49" s="26"/>
      <c r="BZI49" s="26"/>
      <c r="BZJ49" s="112"/>
      <c r="BZK49" s="112"/>
      <c r="BZN49" s="29"/>
      <c r="BZO49" s="29"/>
      <c r="BZP49" s="29"/>
      <c r="BZQ49" s="29"/>
      <c r="BZR49" s="29"/>
      <c r="BZS49" s="26"/>
      <c r="BZT49" s="26"/>
      <c r="BZU49" s="112"/>
      <c r="BZV49" s="112"/>
      <c r="BZY49" s="29"/>
      <c r="BZZ49" s="29"/>
      <c r="CAA49" s="29"/>
      <c r="CAB49" s="29"/>
      <c r="CAC49" s="29"/>
      <c r="CAD49" s="26"/>
      <c r="CAE49" s="26"/>
      <c r="CAF49" s="112"/>
      <c r="CAG49" s="112"/>
      <c r="CAJ49" s="29"/>
      <c r="CAK49" s="29"/>
      <c r="CAL49" s="29"/>
      <c r="CAM49" s="29"/>
      <c r="CAN49" s="29"/>
      <c r="CAO49" s="26"/>
      <c r="CAP49" s="26"/>
      <c r="CAQ49" s="112"/>
      <c r="CAR49" s="112"/>
      <c r="CAU49" s="29"/>
      <c r="CAV49" s="29"/>
      <c r="CAW49" s="29"/>
      <c r="CAX49" s="29"/>
      <c r="CAY49" s="29"/>
      <c r="CAZ49" s="26"/>
      <c r="CBA49" s="26"/>
      <c r="CBB49" s="112"/>
      <c r="CBC49" s="112"/>
      <c r="CBF49" s="29"/>
      <c r="CBG49" s="29"/>
      <c r="CBH49" s="29"/>
      <c r="CBI49" s="29"/>
      <c r="CBJ49" s="29"/>
      <c r="CBK49" s="26"/>
      <c r="CBL49" s="26"/>
      <c r="CBM49" s="112"/>
      <c r="CBN49" s="112"/>
      <c r="CBQ49" s="29"/>
      <c r="CBR49" s="29"/>
      <c r="CBS49" s="29"/>
      <c r="CBT49" s="29"/>
      <c r="CBU49" s="29"/>
      <c r="CBV49" s="26"/>
      <c r="CBW49" s="26"/>
      <c r="CBX49" s="112"/>
      <c r="CBY49" s="112"/>
      <c r="CCB49" s="29"/>
      <c r="CCC49" s="29"/>
      <c r="CCD49" s="29"/>
      <c r="CCE49" s="29"/>
      <c r="CCF49" s="29"/>
      <c r="CCG49" s="26"/>
      <c r="CCH49" s="26"/>
      <c r="CCI49" s="112"/>
      <c r="CCJ49" s="112"/>
      <c r="CCM49" s="29"/>
      <c r="CCN49" s="29"/>
      <c r="CCO49" s="29"/>
      <c r="CCP49" s="29"/>
      <c r="CCQ49" s="29"/>
      <c r="CCR49" s="26"/>
      <c r="CCS49" s="26"/>
      <c r="CCT49" s="112"/>
      <c r="CCU49" s="112"/>
      <c r="CCX49" s="29"/>
      <c r="CCY49" s="29"/>
      <c r="CCZ49" s="29"/>
      <c r="CDA49" s="29"/>
      <c r="CDB49" s="29"/>
      <c r="CDC49" s="26"/>
      <c r="CDD49" s="26"/>
      <c r="CDE49" s="112"/>
      <c r="CDF49" s="112"/>
      <c r="CDI49" s="29"/>
      <c r="CDJ49" s="29"/>
      <c r="CDK49" s="29"/>
      <c r="CDL49" s="29"/>
      <c r="CDM49" s="29"/>
      <c r="CDN49" s="26"/>
      <c r="CDO49" s="26"/>
      <c r="CDP49" s="112"/>
      <c r="CDQ49" s="112"/>
      <c r="CDT49" s="29"/>
      <c r="CDU49" s="29"/>
      <c r="CDV49" s="29"/>
      <c r="CDW49" s="29"/>
      <c r="CDX49" s="29"/>
      <c r="CDY49" s="26"/>
      <c r="CDZ49" s="26"/>
      <c r="CEA49" s="112"/>
      <c r="CEB49" s="112"/>
      <c r="CEE49" s="29"/>
      <c r="CEF49" s="29"/>
      <c r="CEG49" s="29"/>
      <c r="CEH49" s="29"/>
      <c r="CEI49" s="29"/>
      <c r="CEJ49" s="26"/>
      <c r="CEK49" s="26"/>
      <c r="CEL49" s="112"/>
      <c r="CEM49" s="112"/>
      <c r="CEP49" s="29"/>
      <c r="CEQ49" s="29"/>
      <c r="CER49" s="29"/>
      <c r="CES49" s="29"/>
      <c r="CET49" s="29"/>
      <c r="CEU49" s="26"/>
      <c r="CEV49" s="26"/>
      <c r="CEW49" s="112"/>
      <c r="CEX49" s="112"/>
      <c r="CFA49" s="29"/>
      <c r="CFB49" s="29"/>
      <c r="CFC49" s="29"/>
      <c r="CFD49" s="29"/>
      <c r="CFE49" s="29"/>
      <c r="CFF49" s="26"/>
      <c r="CFG49" s="26"/>
      <c r="CFH49" s="112"/>
      <c r="CFI49" s="112"/>
      <c r="CFL49" s="29"/>
      <c r="CFM49" s="29"/>
      <c r="CFN49" s="29"/>
      <c r="CFO49" s="29"/>
      <c r="CFP49" s="29"/>
      <c r="CFQ49" s="26"/>
      <c r="CFR49" s="26"/>
      <c r="CFS49" s="112"/>
      <c r="CFT49" s="112"/>
      <c r="CFW49" s="29"/>
      <c r="CFX49" s="29"/>
      <c r="CFY49" s="29"/>
      <c r="CFZ49" s="29"/>
      <c r="CGA49" s="29"/>
      <c r="CGB49" s="26"/>
      <c r="CGC49" s="26"/>
      <c r="CGD49" s="112"/>
      <c r="CGE49" s="112"/>
      <c r="CGH49" s="29"/>
      <c r="CGI49" s="29"/>
      <c r="CGJ49" s="29"/>
      <c r="CGK49" s="29"/>
      <c r="CGL49" s="29"/>
      <c r="CGM49" s="26"/>
      <c r="CGN49" s="26"/>
      <c r="CGO49" s="112"/>
      <c r="CGP49" s="112"/>
      <c r="CGS49" s="29"/>
      <c r="CGT49" s="29"/>
      <c r="CGU49" s="29"/>
      <c r="CGV49" s="29"/>
      <c r="CGW49" s="29"/>
      <c r="CGX49" s="26"/>
      <c r="CGY49" s="26"/>
      <c r="CGZ49" s="112"/>
      <c r="CHA49" s="112"/>
      <c r="CHD49" s="29"/>
      <c r="CHE49" s="29"/>
      <c r="CHF49" s="29"/>
      <c r="CHG49" s="29"/>
      <c r="CHH49" s="29"/>
      <c r="CHI49" s="26"/>
      <c r="CHJ49" s="26"/>
      <c r="CHK49" s="112"/>
      <c r="CHL49" s="112"/>
      <c r="CHO49" s="29"/>
      <c r="CHP49" s="29"/>
      <c r="CHQ49" s="29"/>
      <c r="CHR49" s="29"/>
      <c r="CHS49" s="29"/>
      <c r="CHT49" s="26"/>
      <c r="CHU49" s="26"/>
      <c r="CHV49" s="112"/>
      <c r="CHW49" s="112"/>
      <c r="CHZ49" s="29"/>
      <c r="CIA49" s="29"/>
      <c r="CIB49" s="29"/>
      <c r="CIC49" s="29"/>
      <c r="CID49" s="29"/>
      <c r="CIE49" s="26"/>
      <c r="CIF49" s="26"/>
      <c r="CIG49" s="112"/>
      <c r="CIH49" s="112"/>
      <c r="CIK49" s="29"/>
      <c r="CIL49" s="29"/>
      <c r="CIM49" s="29"/>
      <c r="CIN49" s="29"/>
      <c r="CIO49" s="29"/>
      <c r="CIP49" s="26"/>
      <c r="CIQ49" s="26"/>
      <c r="CIR49" s="112"/>
      <c r="CIS49" s="112"/>
      <c r="CIV49" s="29"/>
      <c r="CIW49" s="29"/>
      <c r="CIX49" s="29"/>
      <c r="CIY49" s="29"/>
      <c r="CIZ49" s="29"/>
      <c r="CJA49" s="26"/>
      <c r="CJB49" s="26"/>
      <c r="CJC49" s="112"/>
      <c r="CJD49" s="112"/>
      <c r="CJG49" s="29"/>
      <c r="CJH49" s="29"/>
      <c r="CJI49" s="29"/>
      <c r="CJJ49" s="29"/>
      <c r="CJK49" s="29"/>
      <c r="CJL49" s="26"/>
      <c r="CJM49" s="26"/>
      <c r="CJN49" s="112"/>
      <c r="CJO49" s="112"/>
      <c r="CJR49" s="29"/>
      <c r="CJS49" s="29"/>
      <c r="CJT49" s="29"/>
      <c r="CJU49" s="29"/>
      <c r="CJV49" s="29"/>
      <c r="CJW49" s="26"/>
      <c r="CJX49" s="26"/>
      <c r="CJY49" s="112"/>
      <c r="CJZ49" s="112"/>
      <c r="CKC49" s="29"/>
      <c r="CKD49" s="29"/>
      <c r="CKE49" s="29"/>
      <c r="CKF49" s="29"/>
      <c r="CKG49" s="29"/>
      <c r="CKH49" s="26"/>
      <c r="CKI49" s="26"/>
      <c r="CKJ49" s="112"/>
      <c r="CKK49" s="112"/>
      <c r="CKN49" s="29"/>
      <c r="CKO49" s="29"/>
      <c r="CKP49" s="29"/>
      <c r="CKQ49" s="29"/>
      <c r="CKR49" s="29"/>
      <c r="CKS49" s="26"/>
      <c r="CKT49" s="26"/>
      <c r="CKU49" s="112"/>
      <c r="CKV49" s="112"/>
      <c r="CKY49" s="29"/>
      <c r="CKZ49" s="29"/>
      <c r="CLA49" s="29"/>
      <c r="CLB49" s="29"/>
      <c r="CLC49" s="29"/>
      <c r="CLD49" s="26"/>
      <c r="CLE49" s="26"/>
      <c r="CLF49" s="112"/>
      <c r="CLG49" s="112"/>
      <c r="CLJ49" s="29"/>
      <c r="CLK49" s="29"/>
      <c r="CLL49" s="29"/>
      <c r="CLM49" s="29"/>
      <c r="CLN49" s="29"/>
      <c r="CLO49" s="26"/>
      <c r="CLP49" s="26"/>
      <c r="CLQ49" s="112"/>
      <c r="CLR49" s="112"/>
      <c r="CLU49" s="29"/>
      <c r="CLV49" s="29"/>
      <c r="CLW49" s="29"/>
      <c r="CLX49" s="29"/>
      <c r="CLY49" s="29"/>
      <c r="CLZ49" s="26"/>
      <c r="CMA49" s="26"/>
      <c r="CMB49" s="112"/>
      <c r="CMC49" s="112"/>
      <c r="CMF49" s="29"/>
      <c r="CMG49" s="29"/>
      <c r="CMH49" s="29"/>
      <c r="CMI49" s="29"/>
      <c r="CMJ49" s="29"/>
      <c r="CMK49" s="26"/>
      <c r="CML49" s="26"/>
      <c r="CMM49" s="112"/>
      <c r="CMN49" s="112"/>
      <c r="CMQ49" s="29"/>
      <c r="CMR49" s="29"/>
      <c r="CMS49" s="29"/>
      <c r="CMT49" s="29"/>
      <c r="CMU49" s="29"/>
      <c r="CMV49" s="26"/>
      <c r="CMW49" s="26"/>
      <c r="CMX49" s="112"/>
      <c r="CMY49" s="112"/>
      <c r="CNB49" s="29"/>
      <c r="CNC49" s="29"/>
      <c r="CND49" s="29"/>
      <c r="CNE49" s="29"/>
      <c r="CNF49" s="29"/>
      <c r="CNG49" s="26"/>
      <c r="CNH49" s="26"/>
      <c r="CNI49" s="112"/>
      <c r="CNJ49" s="112"/>
      <c r="CNM49" s="29"/>
      <c r="CNN49" s="29"/>
      <c r="CNO49" s="29"/>
      <c r="CNP49" s="29"/>
      <c r="CNQ49" s="29"/>
      <c r="CNR49" s="26"/>
      <c r="CNS49" s="26"/>
      <c r="CNT49" s="112"/>
      <c r="CNU49" s="112"/>
      <c r="CNX49" s="29"/>
      <c r="CNY49" s="29"/>
      <c r="CNZ49" s="29"/>
      <c r="COA49" s="29"/>
      <c r="COB49" s="29"/>
      <c r="COC49" s="26"/>
      <c r="COD49" s="26"/>
      <c r="COE49" s="112"/>
      <c r="COF49" s="112"/>
      <c r="COI49" s="29"/>
      <c r="COJ49" s="29"/>
      <c r="COK49" s="29"/>
      <c r="COL49" s="29"/>
      <c r="COM49" s="29"/>
      <c r="CON49" s="26"/>
      <c r="COO49" s="26"/>
      <c r="COP49" s="112"/>
      <c r="COQ49" s="112"/>
      <c r="COT49" s="29"/>
      <c r="COU49" s="29"/>
      <c r="COV49" s="29"/>
      <c r="COW49" s="29"/>
      <c r="COX49" s="29"/>
      <c r="COY49" s="26"/>
      <c r="COZ49" s="26"/>
      <c r="CPA49" s="112"/>
      <c r="CPB49" s="112"/>
      <c r="CPE49" s="29"/>
      <c r="CPF49" s="29"/>
      <c r="CPG49" s="29"/>
      <c r="CPH49" s="29"/>
      <c r="CPI49" s="29"/>
      <c r="CPJ49" s="26"/>
      <c r="CPK49" s="26"/>
      <c r="CPL49" s="112"/>
      <c r="CPM49" s="112"/>
      <c r="CPP49" s="29"/>
      <c r="CPQ49" s="29"/>
      <c r="CPR49" s="29"/>
      <c r="CPS49" s="29"/>
      <c r="CPT49" s="29"/>
      <c r="CPU49" s="26"/>
      <c r="CPV49" s="26"/>
      <c r="CPW49" s="112"/>
      <c r="CPX49" s="112"/>
      <c r="CQA49" s="29"/>
      <c r="CQB49" s="29"/>
      <c r="CQC49" s="29"/>
      <c r="CQD49" s="29"/>
      <c r="CQE49" s="29"/>
      <c r="CQF49" s="26"/>
      <c r="CQG49" s="26"/>
      <c r="CQH49" s="112"/>
      <c r="CQI49" s="112"/>
      <c r="CQL49" s="29"/>
      <c r="CQM49" s="29"/>
      <c r="CQN49" s="29"/>
      <c r="CQO49" s="29"/>
      <c r="CQP49" s="29"/>
      <c r="CQQ49" s="26"/>
      <c r="CQR49" s="26"/>
      <c r="CQS49" s="112"/>
      <c r="CQT49" s="112"/>
      <c r="CQW49" s="29"/>
      <c r="CQX49" s="29"/>
      <c r="CQY49" s="29"/>
      <c r="CQZ49" s="29"/>
      <c r="CRA49" s="29"/>
      <c r="CRB49" s="26"/>
      <c r="CRC49" s="26"/>
      <c r="CRD49" s="112"/>
      <c r="CRE49" s="112"/>
      <c r="CRH49" s="29"/>
      <c r="CRI49" s="29"/>
      <c r="CRJ49" s="29"/>
      <c r="CRK49" s="29"/>
      <c r="CRL49" s="29"/>
      <c r="CRM49" s="26"/>
      <c r="CRN49" s="26"/>
      <c r="CRO49" s="112"/>
      <c r="CRP49" s="112"/>
      <c r="CRS49" s="29"/>
      <c r="CRT49" s="29"/>
      <c r="CRU49" s="29"/>
      <c r="CRV49" s="29"/>
      <c r="CRW49" s="29"/>
      <c r="CRX49" s="26"/>
      <c r="CRY49" s="26"/>
      <c r="CRZ49" s="112"/>
      <c r="CSA49" s="112"/>
      <c r="CSD49" s="29"/>
      <c r="CSE49" s="29"/>
      <c r="CSF49" s="29"/>
      <c r="CSG49" s="29"/>
      <c r="CSH49" s="29"/>
      <c r="CSI49" s="26"/>
      <c r="CSJ49" s="26"/>
      <c r="CSK49" s="112"/>
      <c r="CSL49" s="112"/>
      <c r="CSO49" s="29"/>
      <c r="CSP49" s="29"/>
      <c r="CSQ49" s="29"/>
      <c r="CSR49" s="29"/>
      <c r="CSS49" s="29"/>
      <c r="CST49" s="26"/>
      <c r="CSU49" s="26"/>
      <c r="CSV49" s="112"/>
      <c r="CSW49" s="112"/>
      <c r="CSZ49" s="29"/>
      <c r="CTA49" s="29"/>
      <c r="CTB49" s="29"/>
      <c r="CTC49" s="29"/>
      <c r="CTD49" s="29"/>
      <c r="CTE49" s="26"/>
      <c r="CTF49" s="26"/>
      <c r="CTG49" s="112"/>
      <c r="CTH49" s="112"/>
      <c r="CTK49" s="29"/>
      <c r="CTL49" s="29"/>
      <c r="CTM49" s="29"/>
      <c r="CTN49" s="29"/>
      <c r="CTO49" s="29"/>
      <c r="CTP49" s="26"/>
      <c r="CTQ49" s="26"/>
      <c r="CTR49" s="112"/>
      <c r="CTS49" s="112"/>
      <c r="CTV49" s="29"/>
      <c r="CTW49" s="29"/>
      <c r="CTX49" s="29"/>
      <c r="CTY49" s="29"/>
      <c r="CTZ49" s="29"/>
      <c r="CUA49" s="26"/>
      <c r="CUB49" s="26"/>
      <c r="CUC49" s="112"/>
      <c r="CUD49" s="112"/>
      <c r="CUG49" s="29"/>
      <c r="CUH49" s="29"/>
      <c r="CUI49" s="29"/>
      <c r="CUJ49" s="29"/>
      <c r="CUK49" s="29"/>
      <c r="CUL49" s="26"/>
      <c r="CUM49" s="26"/>
      <c r="CUN49" s="112"/>
      <c r="CUO49" s="112"/>
      <c r="CUR49" s="29"/>
      <c r="CUS49" s="29"/>
      <c r="CUT49" s="29"/>
      <c r="CUU49" s="29"/>
      <c r="CUV49" s="29"/>
      <c r="CUW49" s="26"/>
      <c r="CUX49" s="26"/>
      <c r="CUY49" s="112"/>
      <c r="CUZ49" s="112"/>
      <c r="CVC49" s="29"/>
      <c r="CVD49" s="29"/>
      <c r="CVE49" s="29"/>
      <c r="CVF49" s="29"/>
      <c r="CVG49" s="29"/>
      <c r="CVH49" s="26"/>
      <c r="CVI49" s="26"/>
      <c r="CVJ49" s="112"/>
      <c r="CVK49" s="112"/>
      <c r="CVN49" s="29"/>
      <c r="CVO49" s="29"/>
      <c r="CVP49" s="29"/>
      <c r="CVQ49" s="29"/>
      <c r="CVR49" s="29"/>
      <c r="CVS49" s="26"/>
      <c r="CVT49" s="26"/>
      <c r="CVU49" s="112"/>
      <c r="CVV49" s="112"/>
      <c r="CVY49" s="29"/>
      <c r="CVZ49" s="29"/>
      <c r="CWA49" s="29"/>
      <c r="CWB49" s="29"/>
      <c r="CWC49" s="29"/>
      <c r="CWD49" s="26"/>
      <c r="CWE49" s="26"/>
      <c r="CWF49" s="112"/>
      <c r="CWG49" s="112"/>
      <c r="CWJ49" s="29"/>
      <c r="CWK49" s="29"/>
      <c r="CWL49" s="29"/>
      <c r="CWM49" s="29"/>
      <c r="CWN49" s="29"/>
      <c r="CWO49" s="26"/>
      <c r="CWP49" s="26"/>
      <c r="CWQ49" s="112"/>
      <c r="CWR49" s="112"/>
      <c r="CWU49" s="29"/>
      <c r="CWV49" s="29"/>
      <c r="CWW49" s="29"/>
      <c r="CWX49" s="29"/>
      <c r="CWY49" s="29"/>
      <c r="CWZ49" s="26"/>
      <c r="CXA49" s="26"/>
      <c r="CXB49" s="112"/>
      <c r="CXC49" s="112"/>
      <c r="CXF49" s="29"/>
      <c r="CXG49" s="29"/>
      <c r="CXH49" s="29"/>
      <c r="CXI49" s="29"/>
      <c r="CXJ49" s="29"/>
      <c r="CXK49" s="26"/>
      <c r="CXL49" s="26"/>
      <c r="CXM49" s="112"/>
      <c r="CXN49" s="112"/>
      <c r="CXQ49" s="29"/>
      <c r="CXR49" s="29"/>
      <c r="CXS49" s="29"/>
      <c r="CXT49" s="29"/>
      <c r="CXU49" s="29"/>
      <c r="CXV49" s="26"/>
      <c r="CXW49" s="26"/>
      <c r="CXX49" s="112"/>
      <c r="CXY49" s="112"/>
      <c r="CYB49" s="29"/>
      <c r="CYC49" s="29"/>
      <c r="CYD49" s="29"/>
      <c r="CYE49" s="29"/>
      <c r="CYF49" s="29"/>
      <c r="CYG49" s="26"/>
      <c r="CYH49" s="26"/>
      <c r="CYI49" s="112"/>
      <c r="CYJ49" s="112"/>
      <c r="CYM49" s="29"/>
      <c r="CYN49" s="29"/>
      <c r="CYO49" s="29"/>
      <c r="CYP49" s="29"/>
      <c r="CYQ49" s="29"/>
      <c r="CYR49" s="26"/>
      <c r="CYS49" s="26"/>
      <c r="CYT49" s="112"/>
      <c r="CYU49" s="112"/>
      <c r="CYX49" s="29"/>
      <c r="CYY49" s="29"/>
      <c r="CYZ49" s="29"/>
      <c r="CZA49" s="29"/>
      <c r="CZB49" s="29"/>
      <c r="CZC49" s="26"/>
      <c r="CZD49" s="26"/>
      <c r="CZE49" s="112"/>
      <c r="CZF49" s="112"/>
      <c r="CZI49" s="29"/>
      <c r="CZJ49" s="29"/>
      <c r="CZK49" s="29"/>
      <c r="CZL49" s="29"/>
      <c r="CZM49" s="29"/>
      <c r="CZN49" s="26"/>
      <c r="CZO49" s="26"/>
      <c r="CZP49" s="112"/>
      <c r="CZQ49" s="112"/>
      <c r="CZT49" s="29"/>
      <c r="CZU49" s="29"/>
      <c r="CZV49" s="29"/>
      <c r="CZW49" s="29"/>
      <c r="CZX49" s="29"/>
      <c r="CZY49" s="26"/>
      <c r="CZZ49" s="26"/>
      <c r="DAA49" s="112"/>
      <c r="DAB49" s="112"/>
      <c r="DAE49" s="29"/>
      <c r="DAF49" s="29"/>
      <c r="DAG49" s="29"/>
      <c r="DAH49" s="29"/>
      <c r="DAI49" s="29"/>
      <c r="DAJ49" s="26"/>
      <c r="DAK49" s="26"/>
      <c r="DAL49" s="112"/>
      <c r="DAM49" s="112"/>
      <c r="DAP49" s="29"/>
      <c r="DAQ49" s="29"/>
      <c r="DAR49" s="29"/>
      <c r="DAS49" s="29"/>
      <c r="DAT49" s="29"/>
      <c r="DAU49" s="26"/>
      <c r="DAV49" s="26"/>
      <c r="DAW49" s="112"/>
      <c r="DAX49" s="112"/>
      <c r="DBA49" s="29"/>
      <c r="DBB49" s="29"/>
      <c r="DBC49" s="29"/>
      <c r="DBD49" s="29"/>
      <c r="DBE49" s="29"/>
      <c r="DBF49" s="26"/>
      <c r="DBG49" s="26"/>
      <c r="DBH49" s="112"/>
      <c r="DBI49" s="112"/>
      <c r="DBL49" s="29"/>
      <c r="DBM49" s="29"/>
      <c r="DBN49" s="29"/>
      <c r="DBO49" s="29"/>
      <c r="DBP49" s="29"/>
      <c r="DBQ49" s="26"/>
      <c r="DBR49" s="26"/>
      <c r="DBS49" s="112"/>
      <c r="DBT49" s="112"/>
      <c r="DBW49" s="29"/>
      <c r="DBX49" s="29"/>
      <c r="DBY49" s="29"/>
      <c r="DBZ49" s="29"/>
      <c r="DCA49" s="29"/>
      <c r="DCB49" s="26"/>
      <c r="DCC49" s="26"/>
      <c r="DCD49" s="112"/>
      <c r="DCE49" s="112"/>
      <c r="DCH49" s="29"/>
      <c r="DCI49" s="29"/>
      <c r="DCJ49" s="29"/>
      <c r="DCK49" s="29"/>
      <c r="DCL49" s="29"/>
      <c r="DCM49" s="26"/>
      <c r="DCN49" s="26"/>
      <c r="DCO49" s="112"/>
      <c r="DCP49" s="112"/>
      <c r="DCS49" s="29"/>
      <c r="DCT49" s="29"/>
      <c r="DCU49" s="29"/>
      <c r="DCV49" s="29"/>
      <c r="DCW49" s="29"/>
      <c r="DCX49" s="26"/>
      <c r="DCY49" s="26"/>
      <c r="DCZ49" s="112"/>
      <c r="DDA49" s="112"/>
      <c r="DDD49" s="29"/>
      <c r="DDE49" s="29"/>
      <c r="DDF49" s="29"/>
      <c r="DDG49" s="29"/>
      <c r="DDH49" s="29"/>
      <c r="DDI49" s="26"/>
      <c r="DDJ49" s="26"/>
      <c r="DDK49" s="112"/>
      <c r="DDL49" s="112"/>
      <c r="DDO49" s="29"/>
      <c r="DDP49" s="29"/>
      <c r="DDQ49" s="29"/>
      <c r="DDR49" s="29"/>
      <c r="DDS49" s="29"/>
      <c r="DDT49" s="26"/>
      <c r="DDU49" s="26"/>
      <c r="DDV49" s="112"/>
      <c r="DDW49" s="112"/>
      <c r="DDZ49" s="29"/>
      <c r="DEA49" s="29"/>
      <c r="DEB49" s="29"/>
      <c r="DEC49" s="29"/>
      <c r="DED49" s="29"/>
      <c r="DEE49" s="26"/>
      <c r="DEF49" s="26"/>
      <c r="DEG49" s="112"/>
      <c r="DEH49" s="112"/>
      <c r="DEK49" s="29"/>
      <c r="DEL49" s="29"/>
      <c r="DEM49" s="29"/>
      <c r="DEN49" s="29"/>
      <c r="DEO49" s="29"/>
      <c r="DEP49" s="26"/>
      <c r="DEQ49" s="26"/>
      <c r="DER49" s="112"/>
      <c r="DES49" s="112"/>
      <c r="DEV49" s="29"/>
      <c r="DEW49" s="29"/>
      <c r="DEX49" s="29"/>
      <c r="DEY49" s="29"/>
      <c r="DEZ49" s="29"/>
      <c r="DFA49" s="26"/>
      <c r="DFB49" s="26"/>
      <c r="DFC49" s="112"/>
      <c r="DFD49" s="112"/>
      <c r="DFG49" s="29"/>
      <c r="DFH49" s="29"/>
      <c r="DFI49" s="29"/>
      <c r="DFJ49" s="29"/>
      <c r="DFK49" s="29"/>
      <c r="DFL49" s="26"/>
      <c r="DFM49" s="26"/>
      <c r="DFN49" s="112"/>
      <c r="DFO49" s="112"/>
      <c r="DFR49" s="29"/>
      <c r="DFS49" s="29"/>
      <c r="DFT49" s="29"/>
      <c r="DFU49" s="29"/>
      <c r="DFV49" s="29"/>
      <c r="DFW49" s="26"/>
      <c r="DFX49" s="26"/>
      <c r="DFY49" s="112"/>
      <c r="DFZ49" s="112"/>
      <c r="DGC49" s="29"/>
      <c r="DGD49" s="29"/>
      <c r="DGE49" s="29"/>
      <c r="DGF49" s="29"/>
      <c r="DGG49" s="29"/>
      <c r="DGH49" s="26"/>
      <c r="DGI49" s="26"/>
      <c r="DGJ49" s="112"/>
      <c r="DGK49" s="112"/>
      <c r="DGN49" s="29"/>
      <c r="DGO49" s="29"/>
      <c r="DGP49" s="29"/>
      <c r="DGQ49" s="29"/>
      <c r="DGR49" s="29"/>
      <c r="DGS49" s="26"/>
      <c r="DGT49" s="26"/>
      <c r="DGU49" s="112"/>
      <c r="DGV49" s="112"/>
      <c r="DGY49" s="29"/>
      <c r="DGZ49" s="29"/>
      <c r="DHA49" s="29"/>
      <c r="DHB49" s="29"/>
      <c r="DHC49" s="29"/>
      <c r="DHD49" s="26"/>
      <c r="DHE49" s="26"/>
      <c r="DHF49" s="112"/>
      <c r="DHG49" s="112"/>
      <c r="DHJ49" s="29"/>
      <c r="DHK49" s="29"/>
      <c r="DHL49" s="29"/>
      <c r="DHM49" s="29"/>
      <c r="DHN49" s="29"/>
      <c r="DHO49" s="26"/>
      <c r="DHP49" s="26"/>
      <c r="DHQ49" s="112"/>
      <c r="DHR49" s="112"/>
      <c r="DHU49" s="29"/>
      <c r="DHV49" s="29"/>
      <c r="DHW49" s="29"/>
      <c r="DHX49" s="29"/>
      <c r="DHY49" s="29"/>
      <c r="DHZ49" s="26"/>
      <c r="DIA49" s="26"/>
      <c r="DIB49" s="112"/>
      <c r="DIC49" s="112"/>
      <c r="DIF49" s="29"/>
      <c r="DIG49" s="29"/>
      <c r="DIH49" s="29"/>
      <c r="DII49" s="29"/>
      <c r="DIJ49" s="29"/>
      <c r="DIK49" s="26"/>
      <c r="DIL49" s="26"/>
      <c r="DIM49" s="112"/>
      <c r="DIN49" s="112"/>
      <c r="DIQ49" s="29"/>
      <c r="DIR49" s="29"/>
      <c r="DIS49" s="29"/>
      <c r="DIT49" s="29"/>
      <c r="DIU49" s="29"/>
      <c r="DIV49" s="26"/>
      <c r="DIW49" s="26"/>
      <c r="DIX49" s="112"/>
      <c r="DIY49" s="112"/>
      <c r="DJB49" s="29"/>
      <c r="DJC49" s="29"/>
      <c r="DJD49" s="29"/>
      <c r="DJE49" s="29"/>
      <c r="DJF49" s="29"/>
      <c r="DJG49" s="26"/>
      <c r="DJH49" s="26"/>
      <c r="DJI49" s="112"/>
      <c r="DJJ49" s="112"/>
      <c r="DJM49" s="29"/>
      <c r="DJN49" s="29"/>
      <c r="DJO49" s="29"/>
      <c r="DJP49" s="29"/>
      <c r="DJQ49" s="29"/>
      <c r="DJR49" s="26"/>
      <c r="DJS49" s="26"/>
      <c r="DJT49" s="112"/>
      <c r="DJU49" s="112"/>
      <c r="DJX49" s="29"/>
      <c r="DJY49" s="29"/>
      <c r="DJZ49" s="29"/>
      <c r="DKA49" s="29"/>
      <c r="DKB49" s="29"/>
      <c r="DKC49" s="26"/>
      <c r="DKD49" s="26"/>
      <c r="DKE49" s="112"/>
      <c r="DKF49" s="112"/>
      <c r="DKI49" s="29"/>
      <c r="DKJ49" s="29"/>
      <c r="DKK49" s="29"/>
      <c r="DKL49" s="29"/>
      <c r="DKM49" s="29"/>
      <c r="DKN49" s="26"/>
      <c r="DKO49" s="26"/>
      <c r="DKP49" s="112"/>
      <c r="DKQ49" s="112"/>
      <c r="DKT49" s="29"/>
      <c r="DKU49" s="29"/>
      <c r="DKV49" s="29"/>
      <c r="DKW49" s="29"/>
      <c r="DKX49" s="29"/>
      <c r="DKY49" s="26"/>
      <c r="DKZ49" s="26"/>
      <c r="DLA49" s="112"/>
      <c r="DLB49" s="112"/>
      <c r="DLE49" s="29"/>
      <c r="DLF49" s="29"/>
      <c r="DLG49" s="29"/>
      <c r="DLH49" s="29"/>
      <c r="DLI49" s="29"/>
      <c r="DLJ49" s="26"/>
      <c r="DLK49" s="26"/>
      <c r="DLL49" s="112"/>
      <c r="DLM49" s="112"/>
      <c r="DLP49" s="29"/>
      <c r="DLQ49" s="29"/>
      <c r="DLR49" s="29"/>
      <c r="DLS49" s="29"/>
      <c r="DLT49" s="29"/>
      <c r="DLU49" s="26"/>
      <c r="DLV49" s="26"/>
      <c r="DLW49" s="112"/>
      <c r="DLX49" s="112"/>
      <c r="DMA49" s="29"/>
      <c r="DMB49" s="29"/>
      <c r="DMC49" s="29"/>
      <c r="DMD49" s="29"/>
      <c r="DME49" s="29"/>
      <c r="DMF49" s="26"/>
      <c r="DMG49" s="26"/>
      <c r="DMH49" s="112"/>
      <c r="DMI49" s="112"/>
      <c r="DML49" s="29"/>
      <c r="DMM49" s="29"/>
      <c r="DMN49" s="29"/>
      <c r="DMO49" s="29"/>
      <c r="DMP49" s="29"/>
      <c r="DMQ49" s="26"/>
      <c r="DMR49" s="26"/>
      <c r="DMS49" s="112"/>
      <c r="DMT49" s="112"/>
      <c r="DMW49" s="29"/>
      <c r="DMX49" s="29"/>
      <c r="DMY49" s="29"/>
      <c r="DMZ49" s="29"/>
      <c r="DNA49" s="29"/>
      <c r="DNB49" s="26"/>
      <c r="DNC49" s="26"/>
      <c r="DND49" s="112"/>
      <c r="DNE49" s="112"/>
      <c r="DNH49" s="29"/>
      <c r="DNI49" s="29"/>
      <c r="DNJ49" s="29"/>
      <c r="DNK49" s="29"/>
      <c r="DNL49" s="29"/>
      <c r="DNM49" s="26"/>
      <c r="DNN49" s="26"/>
      <c r="DNO49" s="112"/>
      <c r="DNP49" s="112"/>
      <c r="DNS49" s="29"/>
      <c r="DNT49" s="29"/>
      <c r="DNU49" s="29"/>
      <c r="DNV49" s="29"/>
      <c r="DNW49" s="29"/>
      <c r="DNX49" s="26"/>
      <c r="DNY49" s="26"/>
      <c r="DNZ49" s="112"/>
      <c r="DOA49" s="112"/>
      <c r="DOD49" s="29"/>
      <c r="DOE49" s="29"/>
      <c r="DOF49" s="29"/>
      <c r="DOG49" s="29"/>
      <c r="DOH49" s="29"/>
      <c r="DOI49" s="26"/>
      <c r="DOJ49" s="26"/>
      <c r="DOK49" s="112"/>
      <c r="DOL49" s="112"/>
      <c r="DOO49" s="29"/>
      <c r="DOP49" s="29"/>
      <c r="DOQ49" s="29"/>
      <c r="DOR49" s="29"/>
      <c r="DOS49" s="29"/>
      <c r="DOT49" s="26"/>
      <c r="DOU49" s="26"/>
      <c r="DOV49" s="112"/>
      <c r="DOW49" s="112"/>
      <c r="DOZ49" s="29"/>
      <c r="DPA49" s="29"/>
      <c r="DPB49" s="29"/>
      <c r="DPC49" s="29"/>
      <c r="DPD49" s="29"/>
      <c r="DPE49" s="26"/>
      <c r="DPF49" s="26"/>
      <c r="DPG49" s="112"/>
      <c r="DPH49" s="112"/>
      <c r="DPK49" s="29"/>
      <c r="DPL49" s="29"/>
      <c r="DPM49" s="29"/>
      <c r="DPN49" s="29"/>
      <c r="DPO49" s="29"/>
      <c r="DPP49" s="26"/>
      <c r="DPQ49" s="26"/>
      <c r="DPR49" s="112"/>
      <c r="DPS49" s="112"/>
      <c r="DPV49" s="29"/>
      <c r="DPW49" s="29"/>
      <c r="DPX49" s="29"/>
      <c r="DPY49" s="29"/>
      <c r="DPZ49" s="29"/>
      <c r="DQA49" s="26"/>
      <c r="DQB49" s="26"/>
      <c r="DQC49" s="112"/>
      <c r="DQD49" s="112"/>
      <c r="DQG49" s="29"/>
      <c r="DQH49" s="29"/>
      <c r="DQI49" s="29"/>
      <c r="DQJ49" s="29"/>
      <c r="DQK49" s="29"/>
      <c r="DQL49" s="26"/>
      <c r="DQM49" s="26"/>
      <c r="DQN49" s="112"/>
      <c r="DQO49" s="112"/>
      <c r="DQR49" s="29"/>
      <c r="DQS49" s="29"/>
      <c r="DQT49" s="29"/>
      <c r="DQU49" s="29"/>
      <c r="DQV49" s="29"/>
      <c r="DQW49" s="26"/>
      <c r="DQX49" s="26"/>
      <c r="DQY49" s="112"/>
      <c r="DQZ49" s="112"/>
      <c r="DRC49" s="29"/>
      <c r="DRD49" s="29"/>
      <c r="DRE49" s="29"/>
      <c r="DRF49" s="29"/>
      <c r="DRG49" s="29"/>
      <c r="DRH49" s="26"/>
      <c r="DRI49" s="26"/>
      <c r="DRJ49" s="112"/>
      <c r="DRK49" s="112"/>
      <c r="DRN49" s="29"/>
      <c r="DRO49" s="29"/>
      <c r="DRP49" s="29"/>
      <c r="DRQ49" s="29"/>
      <c r="DRR49" s="29"/>
      <c r="DRS49" s="26"/>
      <c r="DRT49" s="26"/>
      <c r="DRU49" s="112"/>
      <c r="DRV49" s="112"/>
      <c r="DRY49" s="29"/>
      <c r="DRZ49" s="29"/>
      <c r="DSA49" s="29"/>
      <c r="DSB49" s="29"/>
      <c r="DSC49" s="29"/>
      <c r="DSD49" s="26"/>
      <c r="DSE49" s="26"/>
      <c r="DSF49" s="112"/>
      <c r="DSG49" s="112"/>
      <c r="DSJ49" s="29"/>
      <c r="DSK49" s="29"/>
      <c r="DSL49" s="29"/>
      <c r="DSM49" s="29"/>
      <c r="DSN49" s="29"/>
      <c r="DSO49" s="26"/>
      <c r="DSP49" s="26"/>
      <c r="DSQ49" s="112"/>
      <c r="DSR49" s="112"/>
      <c r="DSU49" s="29"/>
      <c r="DSV49" s="29"/>
      <c r="DSW49" s="29"/>
      <c r="DSX49" s="29"/>
      <c r="DSY49" s="29"/>
      <c r="DSZ49" s="26"/>
      <c r="DTA49" s="26"/>
      <c r="DTB49" s="112"/>
      <c r="DTC49" s="112"/>
      <c r="DTF49" s="29"/>
      <c r="DTG49" s="29"/>
      <c r="DTH49" s="29"/>
      <c r="DTI49" s="29"/>
      <c r="DTJ49" s="29"/>
      <c r="DTK49" s="26"/>
      <c r="DTL49" s="26"/>
      <c r="DTM49" s="112"/>
      <c r="DTN49" s="112"/>
      <c r="DTQ49" s="29"/>
      <c r="DTR49" s="29"/>
      <c r="DTS49" s="29"/>
      <c r="DTT49" s="29"/>
      <c r="DTU49" s="29"/>
      <c r="DTV49" s="26"/>
      <c r="DTW49" s="26"/>
      <c r="DTX49" s="112"/>
      <c r="DTY49" s="112"/>
      <c r="DUB49" s="29"/>
      <c r="DUC49" s="29"/>
      <c r="DUD49" s="29"/>
      <c r="DUE49" s="29"/>
      <c r="DUF49" s="29"/>
      <c r="DUG49" s="26"/>
      <c r="DUH49" s="26"/>
      <c r="DUI49" s="112"/>
      <c r="DUJ49" s="112"/>
      <c r="DUM49" s="29"/>
      <c r="DUN49" s="29"/>
      <c r="DUO49" s="29"/>
      <c r="DUP49" s="29"/>
      <c r="DUQ49" s="29"/>
      <c r="DUR49" s="26"/>
      <c r="DUS49" s="26"/>
      <c r="DUT49" s="112"/>
      <c r="DUU49" s="112"/>
      <c r="DUX49" s="29"/>
      <c r="DUY49" s="29"/>
      <c r="DUZ49" s="29"/>
      <c r="DVA49" s="29"/>
      <c r="DVB49" s="29"/>
      <c r="DVC49" s="26"/>
      <c r="DVD49" s="26"/>
      <c r="DVE49" s="112"/>
      <c r="DVF49" s="112"/>
      <c r="DVI49" s="29"/>
      <c r="DVJ49" s="29"/>
      <c r="DVK49" s="29"/>
      <c r="DVL49" s="29"/>
      <c r="DVM49" s="29"/>
      <c r="DVN49" s="26"/>
      <c r="DVO49" s="26"/>
      <c r="DVP49" s="112"/>
      <c r="DVQ49" s="112"/>
      <c r="DVT49" s="29"/>
      <c r="DVU49" s="29"/>
      <c r="DVV49" s="29"/>
      <c r="DVW49" s="29"/>
      <c r="DVX49" s="29"/>
      <c r="DVY49" s="26"/>
      <c r="DVZ49" s="26"/>
      <c r="DWA49" s="112"/>
      <c r="DWB49" s="112"/>
      <c r="DWE49" s="29"/>
      <c r="DWF49" s="29"/>
      <c r="DWG49" s="29"/>
      <c r="DWH49" s="29"/>
      <c r="DWI49" s="29"/>
      <c r="DWJ49" s="26"/>
      <c r="DWK49" s="26"/>
      <c r="DWL49" s="112"/>
      <c r="DWM49" s="112"/>
      <c r="DWP49" s="29"/>
      <c r="DWQ49" s="29"/>
      <c r="DWR49" s="29"/>
      <c r="DWS49" s="29"/>
      <c r="DWT49" s="29"/>
      <c r="DWU49" s="26"/>
      <c r="DWV49" s="26"/>
      <c r="DWW49" s="112"/>
      <c r="DWX49" s="112"/>
      <c r="DXA49" s="29"/>
      <c r="DXB49" s="29"/>
      <c r="DXC49" s="29"/>
      <c r="DXD49" s="29"/>
      <c r="DXE49" s="29"/>
      <c r="DXF49" s="26"/>
      <c r="DXG49" s="26"/>
      <c r="DXH49" s="112"/>
      <c r="DXI49" s="112"/>
      <c r="DXL49" s="29"/>
      <c r="DXM49" s="29"/>
      <c r="DXN49" s="29"/>
      <c r="DXO49" s="29"/>
      <c r="DXP49" s="29"/>
      <c r="DXQ49" s="26"/>
      <c r="DXR49" s="26"/>
      <c r="DXS49" s="112"/>
      <c r="DXT49" s="112"/>
      <c r="DXW49" s="29"/>
      <c r="DXX49" s="29"/>
      <c r="DXY49" s="29"/>
      <c r="DXZ49" s="29"/>
      <c r="DYA49" s="29"/>
      <c r="DYB49" s="26"/>
      <c r="DYC49" s="26"/>
      <c r="DYD49" s="112"/>
      <c r="DYE49" s="112"/>
      <c r="DYH49" s="29"/>
      <c r="DYI49" s="29"/>
      <c r="DYJ49" s="29"/>
      <c r="DYK49" s="29"/>
      <c r="DYL49" s="29"/>
      <c r="DYM49" s="26"/>
      <c r="DYN49" s="26"/>
      <c r="DYO49" s="112"/>
      <c r="DYP49" s="112"/>
      <c r="DYS49" s="29"/>
      <c r="DYT49" s="29"/>
      <c r="DYU49" s="29"/>
      <c r="DYV49" s="29"/>
      <c r="DYW49" s="29"/>
      <c r="DYX49" s="26"/>
      <c r="DYY49" s="26"/>
      <c r="DYZ49" s="112"/>
      <c r="DZA49" s="112"/>
      <c r="DZD49" s="29"/>
      <c r="DZE49" s="29"/>
      <c r="DZF49" s="29"/>
      <c r="DZG49" s="29"/>
      <c r="DZH49" s="29"/>
      <c r="DZI49" s="26"/>
      <c r="DZJ49" s="26"/>
      <c r="DZK49" s="112"/>
      <c r="DZL49" s="112"/>
      <c r="DZO49" s="29"/>
      <c r="DZP49" s="29"/>
      <c r="DZQ49" s="29"/>
      <c r="DZR49" s="29"/>
      <c r="DZS49" s="29"/>
      <c r="DZT49" s="26"/>
      <c r="DZU49" s="26"/>
      <c r="DZV49" s="112"/>
      <c r="DZW49" s="112"/>
      <c r="DZZ49" s="29"/>
      <c r="EAA49" s="29"/>
      <c r="EAB49" s="29"/>
      <c r="EAC49" s="29"/>
      <c r="EAD49" s="29"/>
      <c r="EAE49" s="26"/>
      <c r="EAF49" s="26"/>
      <c r="EAG49" s="112"/>
      <c r="EAH49" s="112"/>
      <c r="EAK49" s="29"/>
      <c r="EAL49" s="29"/>
      <c r="EAM49" s="29"/>
      <c r="EAN49" s="29"/>
      <c r="EAO49" s="29"/>
      <c r="EAP49" s="26"/>
      <c r="EAQ49" s="26"/>
      <c r="EAR49" s="112"/>
      <c r="EAS49" s="112"/>
      <c r="EAV49" s="29"/>
      <c r="EAW49" s="29"/>
      <c r="EAX49" s="29"/>
      <c r="EAY49" s="29"/>
      <c r="EAZ49" s="29"/>
      <c r="EBA49" s="26"/>
      <c r="EBB49" s="26"/>
      <c r="EBC49" s="112"/>
      <c r="EBD49" s="112"/>
      <c r="EBG49" s="29"/>
      <c r="EBH49" s="29"/>
      <c r="EBI49" s="29"/>
      <c r="EBJ49" s="29"/>
      <c r="EBK49" s="29"/>
      <c r="EBL49" s="26"/>
      <c r="EBM49" s="26"/>
      <c r="EBN49" s="112"/>
      <c r="EBO49" s="112"/>
      <c r="EBR49" s="29"/>
      <c r="EBS49" s="29"/>
      <c r="EBT49" s="29"/>
      <c r="EBU49" s="29"/>
      <c r="EBV49" s="29"/>
      <c r="EBW49" s="26"/>
      <c r="EBX49" s="26"/>
      <c r="EBY49" s="112"/>
      <c r="EBZ49" s="112"/>
      <c r="ECC49" s="29"/>
      <c r="ECD49" s="29"/>
      <c r="ECE49" s="29"/>
      <c r="ECF49" s="29"/>
      <c r="ECG49" s="29"/>
      <c r="ECH49" s="26"/>
      <c r="ECI49" s="26"/>
      <c r="ECJ49" s="112"/>
      <c r="ECK49" s="112"/>
      <c r="ECN49" s="29"/>
      <c r="ECO49" s="29"/>
      <c r="ECP49" s="29"/>
      <c r="ECQ49" s="29"/>
      <c r="ECR49" s="29"/>
      <c r="ECS49" s="26"/>
      <c r="ECT49" s="26"/>
      <c r="ECU49" s="112"/>
      <c r="ECV49" s="112"/>
      <c r="ECY49" s="29"/>
      <c r="ECZ49" s="29"/>
      <c r="EDA49" s="29"/>
      <c r="EDB49" s="29"/>
      <c r="EDC49" s="29"/>
      <c r="EDD49" s="26"/>
      <c r="EDE49" s="26"/>
      <c r="EDF49" s="112"/>
      <c r="EDG49" s="112"/>
      <c r="EDJ49" s="29"/>
      <c r="EDK49" s="29"/>
      <c r="EDL49" s="29"/>
      <c r="EDM49" s="29"/>
      <c r="EDN49" s="29"/>
      <c r="EDO49" s="26"/>
      <c r="EDP49" s="26"/>
      <c r="EDQ49" s="112"/>
      <c r="EDR49" s="112"/>
      <c r="EDU49" s="29"/>
      <c r="EDV49" s="29"/>
      <c r="EDW49" s="29"/>
      <c r="EDX49" s="29"/>
      <c r="EDY49" s="29"/>
      <c r="EDZ49" s="26"/>
      <c r="EEA49" s="26"/>
      <c r="EEB49" s="112"/>
      <c r="EEC49" s="112"/>
      <c r="EEF49" s="29"/>
      <c r="EEG49" s="29"/>
      <c r="EEH49" s="29"/>
      <c r="EEI49" s="29"/>
      <c r="EEJ49" s="29"/>
      <c r="EEK49" s="26"/>
      <c r="EEL49" s="26"/>
      <c r="EEM49" s="112"/>
      <c r="EEN49" s="112"/>
      <c r="EEQ49" s="29"/>
      <c r="EER49" s="29"/>
      <c r="EES49" s="29"/>
      <c r="EET49" s="29"/>
      <c r="EEU49" s="29"/>
      <c r="EEV49" s="26"/>
      <c r="EEW49" s="26"/>
      <c r="EEX49" s="112"/>
      <c r="EEY49" s="112"/>
      <c r="EFB49" s="29"/>
      <c r="EFC49" s="29"/>
      <c r="EFD49" s="29"/>
      <c r="EFE49" s="29"/>
      <c r="EFF49" s="29"/>
      <c r="EFG49" s="26"/>
      <c r="EFH49" s="26"/>
      <c r="EFI49" s="112"/>
      <c r="EFJ49" s="112"/>
      <c r="EFM49" s="29"/>
      <c r="EFN49" s="29"/>
      <c r="EFO49" s="29"/>
      <c r="EFP49" s="29"/>
      <c r="EFQ49" s="29"/>
      <c r="EFR49" s="26"/>
      <c r="EFS49" s="26"/>
      <c r="EFT49" s="112"/>
      <c r="EFU49" s="112"/>
      <c r="EFX49" s="29"/>
      <c r="EFY49" s="29"/>
      <c r="EFZ49" s="29"/>
      <c r="EGA49" s="29"/>
      <c r="EGB49" s="29"/>
      <c r="EGC49" s="26"/>
      <c r="EGD49" s="26"/>
      <c r="EGE49" s="112"/>
      <c r="EGF49" s="112"/>
      <c r="EGI49" s="29"/>
      <c r="EGJ49" s="29"/>
      <c r="EGK49" s="29"/>
      <c r="EGL49" s="29"/>
      <c r="EGM49" s="29"/>
      <c r="EGN49" s="26"/>
      <c r="EGO49" s="26"/>
      <c r="EGP49" s="112"/>
      <c r="EGQ49" s="112"/>
      <c r="EGT49" s="29"/>
      <c r="EGU49" s="29"/>
      <c r="EGV49" s="29"/>
      <c r="EGW49" s="29"/>
      <c r="EGX49" s="29"/>
      <c r="EGY49" s="26"/>
      <c r="EGZ49" s="26"/>
      <c r="EHA49" s="112"/>
      <c r="EHB49" s="112"/>
      <c r="EHE49" s="29"/>
      <c r="EHF49" s="29"/>
      <c r="EHG49" s="29"/>
      <c r="EHH49" s="29"/>
      <c r="EHI49" s="29"/>
      <c r="EHJ49" s="26"/>
      <c r="EHK49" s="26"/>
      <c r="EHL49" s="112"/>
      <c r="EHM49" s="112"/>
      <c r="EHP49" s="29"/>
      <c r="EHQ49" s="29"/>
      <c r="EHR49" s="29"/>
      <c r="EHS49" s="29"/>
      <c r="EHT49" s="29"/>
      <c r="EHU49" s="26"/>
      <c r="EHV49" s="26"/>
      <c r="EHW49" s="112"/>
      <c r="EHX49" s="112"/>
      <c r="EIA49" s="29"/>
      <c r="EIB49" s="29"/>
      <c r="EIC49" s="29"/>
      <c r="EID49" s="29"/>
      <c r="EIE49" s="29"/>
      <c r="EIF49" s="26"/>
      <c r="EIG49" s="26"/>
      <c r="EIH49" s="112"/>
      <c r="EII49" s="112"/>
      <c r="EIL49" s="29"/>
      <c r="EIM49" s="29"/>
      <c r="EIN49" s="29"/>
      <c r="EIO49" s="29"/>
      <c r="EIP49" s="29"/>
      <c r="EIQ49" s="26"/>
      <c r="EIR49" s="26"/>
      <c r="EIS49" s="112"/>
      <c r="EIT49" s="112"/>
      <c r="EIW49" s="29"/>
      <c r="EIX49" s="29"/>
      <c r="EIY49" s="29"/>
      <c r="EIZ49" s="29"/>
      <c r="EJA49" s="29"/>
      <c r="EJB49" s="26"/>
      <c r="EJC49" s="26"/>
      <c r="EJD49" s="112"/>
      <c r="EJE49" s="112"/>
      <c r="EJH49" s="29"/>
      <c r="EJI49" s="29"/>
      <c r="EJJ49" s="29"/>
      <c r="EJK49" s="29"/>
      <c r="EJL49" s="29"/>
      <c r="EJM49" s="26"/>
      <c r="EJN49" s="26"/>
      <c r="EJO49" s="112"/>
      <c r="EJP49" s="112"/>
      <c r="EJS49" s="29"/>
      <c r="EJT49" s="29"/>
      <c r="EJU49" s="29"/>
      <c r="EJV49" s="29"/>
      <c r="EJW49" s="29"/>
      <c r="EJX49" s="26"/>
      <c r="EJY49" s="26"/>
      <c r="EJZ49" s="112"/>
      <c r="EKA49" s="112"/>
      <c r="EKD49" s="29"/>
      <c r="EKE49" s="29"/>
      <c r="EKF49" s="29"/>
      <c r="EKG49" s="29"/>
      <c r="EKH49" s="29"/>
      <c r="EKI49" s="26"/>
      <c r="EKJ49" s="26"/>
      <c r="EKK49" s="112"/>
      <c r="EKL49" s="112"/>
      <c r="EKO49" s="29"/>
      <c r="EKP49" s="29"/>
      <c r="EKQ49" s="29"/>
      <c r="EKR49" s="29"/>
      <c r="EKS49" s="29"/>
      <c r="EKT49" s="26"/>
      <c r="EKU49" s="26"/>
      <c r="EKV49" s="112"/>
      <c r="EKW49" s="112"/>
      <c r="EKZ49" s="29"/>
      <c r="ELA49" s="29"/>
      <c r="ELB49" s="29"/>
      <c r="ELC49" s="29"/>
      <c r="ELD49" s="29"/>
      <c r="ELE49" s="26"/>
      <c r="ELF49" s="26"/>
      <c r="ELG49" s="112"/>
      <c r="ELH49" s="112"/>
      <c r="ELK49" s="29"/>
      <c r="ELL49" s="29"/>
      <c r="ELM49" s="29"/>
      <c r="ELN49" s="29"/>
      <c r="ELO49" s="29"/>
      <c r="ELP49" s="26"/>
      <c r="ELQ49" s="26"/>
      <c r="ELR49" s="112"/>
      <c r="ELS49" s="112"/>
      <c r="ELV49" s="29"/>
      <c r="ELW49" s="29"/>
      <c r="ELX49" s="29"/>
      <c r="ELY49" s="29"/>
      <c r="ELZ49" s="29"/>
      <c r="EMA49" s="26"/>
      <c r="EMB49" s="26"/>
      <c r="EMC49" s="112"/>
      <c r="EMD49" s="112"/>
      <c r="EMG49" s="29"/>
      <c r="EMH49" s="29"/>
      <c r="EMI49" s="29"/>
      <c r="EMJ49" s="29"/>
      <c r="EMK49" s="29"/>
      <c r="EML49" s="26"/>
      <c r="EMM49" s="26"/>
      <c r="EMN49" s="112"/>
      <c r="EMO49" s="112"/>
      <c r="EMR49" s="29"/>
      <c r="EMS49" s="29"/>
      <c r="EMT49" s="29"/>
      <c r="EMU49" s="29"/>
      <c r="EMV49" s="29"/>
      <c r="EMW49" s="26"/>
      <c r="EMX49" s="26"/>
      <c r="EMY49" s="112"/>
      <c r="EMZ49" s="112"/>
      <c r="ENC49" s="29"/>
      <c r="END49" s="29"/>
      <c r="ENE49" s="29"/>
      <c r="ENF49" s="29"/>
      <c r="ENG49" s="29"/>
      <c r="ENH49" s="26"/>
      <c r="ENI49" s="26"/>
      <c r="ENJ49" s="112"/>
      <c r="ENK49" s="112"/>
      <c r="ENN49" s="29"/>
      <c r="ENO49" s="29"/>
      <c r="ENP49" s="29"/>
      <c r="ENQ49" s="29"/>
      <c r="ENR49" s="29"/>
      <c r="ENS49" s="26"/>
      <c r="ENT49" s="26"/>
      <c r="ENU49" s="112"/>
      <c r="ENV49" s="112"/>
      <c r="ENY49" s="29"/>
      <c r="ENZ49" s="29"/>
      <c r="EOA49" s="29"/>
      <c r="EOB49" s="29"/>
      <c r="EOC49" s="29"/>
      <c r="EOD49" s="26"/>
      <c r="EOE49" s="26"/>
      <c r="EOF49" s="112"/>
      <c r="EOG49" s="112"/>
      <c r="EOJ49" s="29"/>
      <c r="EOK49" s="29"/>
      <c r="EOL49" s="29"/>
      <c r="EOM49" s="29"/>
      <c r="EON49" s="29"/>
      <c r="EOO49" s="26"/>
      <c r="EOP49" s="26"/>
      <c r="EOQ49" s="112"/>
      <c r="EOR49" s="112"/>
      <c r="EOU49" s="29"/>
      <c r="EOV49" s="29"/>
      <c r="EOW49" s="29"/>
      <c r="EOX49" s="29"/>
      <c r="EOY49" s="29"/>
      <c r="EOZ49" s="26"/>
      <c r="EPA49" s="26"/>
      <c r="EPB49" s="112"/>
      <c r="EPC49" s="112"/>
      <c r="EPF49" s="29"/>
      <c r="EPG49" s="29"/>
      <c r="EPH49" s="29"/>
      <c r="EPI49" s="29"/>
      <c r="EPJ49" s="29"/>
      <c r="EPK49" s="26"/>
      <c r="EPL49" s="26"/>
      <c r="EPM49" s="112"/>
      <c r="EPN49" s="112"/>
      <c r="EPQ49" s="29"/>
      <c r="EPR49" s="29"/>
      <c r="EPS49" s="29"/>
      <c r="EPT49" s="29"/>
      <c r="EPU49" s="29"/>
      <c r="EPV49" s="26"/>
      <c r="EPW49" s="26"/>
      <c r="EPX49" s="112"/>
      <c r="EPY49" s="112"/>
      <c r="EQB49" s="29"/>
      <c r="EQC49" s="29"/>
      <c r="EQD49" s="29"/>
      <c r="EQE49" s="29"/>
      <c r="EQF49" s="29"/>
      <c r="EQG49" s="26"/>
      <c r="EQH49" s="26"/>
      <c r="EQI49" s="112"/>
      <c r="EQJ49" s="112"/>
      <c r="EQM49" s="29"/>
      <c r="EQN49" s="29"/>
      <c r="EQO49" s="29"/>
      <c r="EQP49" s="29"/>
      <c r="EQQ49" s="29"/>
      <c r="EQR49" s="26"/>
      <c r="EQS49" s="26"/>
      <c r="EQT49" s="112"/>
      <c r="EQU49" s="112"/>
      <c r="EQX49" s="29"/>
      <c r="EQY49" s="29"/>
      <c r="EQZ49" s="29"/>
      <c r="ERA49" s="29"/>
      <c r="ERB49" s="29"/>
      <c r="ERC49" s="26"/>
      <c r="ERD49" s="26"/>
      <c r="ERE49" s="112"/>
      <c r="ERF49" s="112"/>
      <c r="ERI49" s="29"/>
      <c r="ERJ49" s="29"/>
      <c r="ERK49" s="29"/>
      <c r="ERL49" s="29"/>
      <c r="ERM49" s="29"/>
      <c r="ERN49" s="26"/>
      <c r="ERO49" s="26"/>
      <c r="ERP49" s="112"/>
      <c r="ERQ49" s="112"/>
      <c r="ERT49" s="29"/>
      <c r="ERU49" s="29"/>
      <c r="ERV49" s="29"/>
      <c r="ERW49" s="29"/>
      <c r="ERX49" s="29"/>
      <c r="ERY49" s="26"/>
      <c r="ERZ49" s="26"/>
      <c r="ESA49" s="112"/>
      <c r="ESB49" s="112"/>
      <c r="ESE49" s="29"/>
      <c r="ESF49" s="29"/>
      <c r="ESG49" s="29"/>
      <c r="ESH49" s="29"/>
      <c r="ESI49" s="29"/>
      <c r="ESJ49" s="26"/>
      <c r="ESK49" s="26"/>
      <c r="ESL49" s="112"/>
      <c r="ESM49" s="112"/>
      <c r="ESP49" s="29"/>
      <c r="ESQ49" s="29"/>
      <c r="ESR49" s="29"/>
      <c r="ESS49" s="29"/>
      <c r="EST49" s="29"/>
      <c r="ESU49" s="26"/>
      <c r="ESV49" s="26"/>
      <c r="ESW49" s="112"/>
      <c r="ESX49" s="112"/>
      <c r="ETA49" s="29"/>
      <c r="ETB49" s="29"/>
      <c r="ETC49" s="29"/>
      <c r="ETD49" s="29"/>
      <c r="ETE49" s="29"/>
      <c r="ETF49" s="26"/>
      <c r="ETG49" s="26"/>
      <c r="ETH49" s="112"/>
      <c r="ETI49" s="112"/>
      <c r="ETL49" s="29"/>
      <c r="ETM49" s="29"/>
      <c r="ETN49" s="29"/>
      <c r="ETO49" s="29"/>
      <c r="ETP49" s="29"/>
      <c r="ETQ49" s="26"/>
      <c r="ETR49" s="26"/>
      <c r="ETS49" s="112"/>
      <c r="ETT49" s="112"/>
      <c r="ETW49" s="29"/>
      <c r="ETX49" s="29"/>
      <c r="ETY49" s="29"/>
      <c r="ETZ49" s="29"/>
      <c r="EUA49" s="29"/>
      <c r="EUB49" s="26"/>
      <c r="EUC49" s="26"/>
      <c r="EUD49" s="112"/>
      <c r="EUE49" s="112"/>
      <c r="EUH49" s="29"/>
      <c r="EUI49" s="29"/>
      <c r="EUJ49" s="29"/>
      <c r="EUK49" s="29"/>
      <c r="EUL49" s="29"/>
      <c r="EUM49" s="26"/>
      <c r="EUN49" s="26"/>
      <c r="EUO49" s="112"/>
      <c r="EUP49" s="112"/>
      <c r="EUS49" s="29"/>
      <c r="EUT49" s="29"/>
      <c r="EUU49" s="29"/>
      <c r="EUV49" s="29"/>
      <c r="EUW49" s="29"/>
      <c r="EUX49" s="26"/>
      <c r="EUY49" s="26"/>
      <c r="EUZ49" s="112"/>
      <c r="EVA49" s="112"/>
      <c r="EVD49" s="29"/>
      <c r="EVE49" s="29"/>
      <c r="EVF49" s="29"/>
      <c r="EVG49" s="29"/>
      <c r="EVH49" s="29"/>
      <c r="EVI49" s="26"/>
      <c r="EVJ49" s="26"/>
      <c r="EVK49" s="112"/>
      <c r="EVL49" s="112"/>
      <c r="EVO49" s="29"/>
      <c r="EVP49" s="29"/>
      <c r="EVQ49" s="29"/>
      <c r="EVR49" s="29"/>
      <c r="EVS49" s="29"/>
      <c r="EVT49" s="26"/>
      <c r="EVU49" s="26"/>
      <c r="EVV49" s="112"/>
      <c r="EVW49" s="112"/>
      <c r="EVZ49" s="29"/>
      <c r="EWA49" s="29"/>
      <c r="EWB49" s="29"/>
      <c r="EWC49" s="29"/>
      <c r="EWD49" s="29"/>
      <c r="EWE49" s="26"/>
      <c r="EWF49" s="26"/>
      <c r="EWG49" s="112"/>
      <c r="EWH49" s="112"/>
      <c r="EWK49" s="29"/>
      <c r="EWL49" s="29"/>
      <c r="EWM49" s="29"/>
      <c r="EWN49" s="29"/>
      <c r="EWO49" s="29"/>
      <c r="EWP49" s="26"/>
      <c r="EWQ49" s="26"/>
      <c r="EWR49" s="112"/>
      <c r="EWS49" s="112"/>
      <c r="EWV49" s="29"/>
      <c r="EWW49" s="29"/>
      <c r="EWX49" s="29"/>
      <c r="EWY49" s="29"/>
      <c r="EWZ49" s="29"/>
      <c r="EXA49" s="26"/>
      <c r="EXB49" s="26"/>
      <c r="EXC49" s="112"/>
      <c r="EXD49" s="112"/>
      <c r="EXG49" s="29"/>
      <c r="EXH49" s="29"/>
      <c r="EXI49" s="29"/>
      <c r="EXJ49" s="29"/>
      <c r="EXK49" s="29"/>
      <c r="EXL49" s="26"/>
      <c r="EXM49" s="26"/>
      <c r="EXN49" s="112"/>
      <c r="EXO49" s="112"/>
      <c r="EXR49" s="29"/>
      <c r="EXS49" s="29"/>
      <c r="EXT49" s="29"/>
      <c r="EXU49" s="29"/>
      <c r="EXV49" s="29"/>
      <c r="EXW49" s="26"/>
      <c r="EXX49" s="26"/>
      <c r="EXY49" s="112"/>
      <c r="EXZ49" s="112"/>
      <c r="EYC49" s="29"/>
      <c r="EYD49" s="29"/>
      <c r="EYE49" s="29"/>
      <c r="EYF49" s="29"/>
      <c r="EYG49" s="29"/>
      <c r="EYH49" s="26"/>
      <c r="EYI49" s="26"/>
      <c r="EYJ49" s="112"/>
      <c r="EYK49" s="112"/>
      <c r="EYN49" s="29"/>
      <c r="EYO49" s="29"/>
      <c r="EYP49" s="29"/>
      <c r="EYQ49" s="29"/>
      <c r="EYR49" s="29"/>
      <c r="EYS49" s="26"/>
      <c r="EYT49" s="26"/>
      <c r="EYU49" s="112"/>
      <c r="EYV49" s="112"/>
      <c r="EYY49" s="29"/>
      <c r="EYZ49" s="29"/>
      <c r="EZA49" s="29"/>
      <c r="EZB49" s="29"/>
      <c r="EZC49" s="29"/>
      <c r="EZD49" s="26"/>
      <c r="EZE49" s="26"/>
      <c r="EZF49" s="112"/>
      <c r="EZG49" s="112"/>
      <c r="EZJ49" s="29"/>
      <c r="EZK49" s="29"/>
      <c r="EZL49" s="29"/>
      <c r="EZM49" s="29"/>
      <c r="EZN49" s="29"/>
      <c r="EZO49" s="26"/>
      <c r="EZP49" s="26"/>
      <c r="EZQ49" s="112"/>
      <c r="EZR49" s="112"/>
      <c r="EZU49" s="29"/>
      <c r="EZV49" s="29"/>
      <c r="EZW49" s="29"/>
      <c r="EZX49" s="29"/>
      <c r="EZY49" s="29"/>
      <c r="EZZ49" s="26"/>
      <c r="FAA49" s="26"/>
      <c r="FAB49" s="112"/>
      <c r="FAC49" s="112"/>
      <c r="FAF49" s="29"/>
      <c r="FAG49" s="29"/>
      <c r="FAH49" s="29"/>
      <c r="FAI49" s="29"/>
      <c r="FAJ49" s="29"/>
      <c r="FAK49" s="26"/>
      <c r="FAL49" s="26"/>
      <c r="FAM49" s="112"/>
      <c r="FAN49" s="112"/>
      <c r="FAQ49" s="29"/>
      <c r="FAR49" s="29"/>
      <c r="FAS49" s="29"/>
      <c r="FAT49" s="29"/>
      <c r="FAU49" s="29"/>
      <c r="FAV49" s="26"/>
      <c r="FAW49" s="26"/>
      <c r="FAX49" s="112"/>
      <c r="FAY49" s="112"/>
      <c r="FBB49" s="29"/>
      <c r="FBC49" s="29"/>
      <c r="FBD49" s="29"/>
      <c r="FBE49" s="29"/>
      <c r="FBF49" s="29"/>
      <c r="FBG49" s="26"/>
      <c r="FBH49" s="26"/>
      <c r="FBI49" s="112"/>
      <c r="FBJ49" s="112"/>
      <c r="FBM49" s="29"/>
      <c r="FBN49" s="29"/>
      <c r="FBO49" s="29"/>
      <c r="FBP49" s="29"/>
      <c r="FBQ49" s="29"/>
      <c r="FBR49" s="26"/>
      <c r="FBS49" s="26"/>
      <c r="FBT49" s="112"/>
      <c r="FBU49" s="112"/>
      <c r="FBX49" s="29"/>
      <c r="FBY49" s="29"/>
      <c r="FBZ49" s="29"/>
      <c r="FCA49" s="29"/>
      <c r="FCB49" s="29"/>
      <c r="FCC49" s="26"/>
      <c r="FCD49" s="26"/>
      <c r="FCE49" s="112"/>
      <c r="FCF49" s="112"/>
      <c r="FCI49" s="29"/>
      <c r="FCJ49" s="29"/>
      <c r="FCK49" s="29"/>
      <c r="FCL49" s="29"/>
      <c r="FCM49" s="29"/>
      <c r="FCN49" s="26"/>
      <c r="FCO49" s="26"/>
      <c r="FCP49" s="112"/>
      <c r="FCQ49" s="112"/>
      <c r="FCT49" s="29"/>
      <c r="FCU49" s="29"/>
      <c r="FCV49" s="29"/>
      <c r="FCW49" s="29"/>
      <c r="FCX49" s="29"/>
      <c r="FCY49" s="26"/>
      <c r="FCZ49" s="26"/>
      <c r="FDA49" s="112"/>
      <c r="FDB49" s="112"/>
      <c r="FDE49" s="29"/>
      <c r="FDF49" s="29"/>
      <c r="FDG49" s="29"/>
      <c r="FDH49" s="29"/>
      <c r="FDI49" s="29"/>
      <c r="FDJ49" s="26"/>
      <c r="FDK49" s="26"/>
      <c r="FDL49" s="112"/>
      <c r="FDM49" s="112"/>
      <c r="FDP49" s="29"/>
      <c r="FDQ49" s="29"/>
      <c r="FDR49" s="29"/>
      <c r="FDS49" s="29"/>
      <c r="FDT49" s="29"/>
      <c r="FDU49" s="26"/>
      <c r="FDV49" s="26"/>
      <c r="FDW49" s="112"/>
      <c r="FDX49" s="112"/>
      <c r="FEA49" s="29"/>
      <c r="FEB49" s="29"/>
      <c r="FEC49" s="29"/>
      <c r="FED49" s="29"/>
      <c r="FEE49" s="29"/>
      <c r="FEF49" s="26"/>
      <c r="FEG49" s="26"/>
      <c r="FEH49" s="112"/>
      <c r="FEI49" s="112"/>
      <c r="FEL49" s="29"/>
      <c r="FEM49" s="29"/>
      <c r="FEN49" s="29"/>
      <c r="FEO49" s="29"/>
      <c r="FEP49" s="29"/>
      <c r="FEQ49" s="26"/>
      <c r="FER49" s="26"/>
      <c r="FES49" s="112"/>
      <c r="FET49" s="112"/>
      <c r="FEW49" s="29"/>
      <c r="FEX49" s="29"/>
      <c r="FEY49" s="29"/>
      <c r="FEZ49" s="29"/>
      <c r="FFA49" s="29"/>
      <c r="FFB49" s="26"/>
      <c r="FFC49" s="26"/>
      <c r="FFD49" s="112"/>
      <c r="FFE49" s="112"/>
      <c r="FFH49" s="29"/>
      <c r="FFI49" s="29"/>
      <c r="FFJ49" s="29"/>
      <c r="FFK49" s="29"/>
      <c r="FFL49" s="29"/>
      <c r="FFM49" s="26"/>
      <c r="FFN49" s="26"/>
      <c r="FFO49" s="112"/>
      <c r="FFP49" s="112"/>
      <c r="FFS49" s="29"/>
      <c r="FFT49" s="29"/>
      <c r="FFU49" s="29"/>
      <c r="FFV49" s="29"/>
      <c r="FFW49" s="29"/>
      <c r="FFX49" s="26"/>
      <c r="FFY49" s="26"/>
      <c r="FFZ49" s="112"/>
      <c r="FGA49" s="112"/>
      <c r="FGD49" s="29"/>
      <c r="FGE49" s="29"/>
      <c r="FGF49" s="29"/>
      <c r="FGG49" s="29"/>
      <c r="FGH49" s="29"/>
      <c r="FGI49" s="26"/>
      <c r="FGJ49" s="26"/>
      <c r="FGK49" s="112"/>
      <c r="FGL49" s="112"/>
      <c r="FGO49" s="29"/>
      <c r="FGP49" s="29"/>
      <c r="FGQ49" s="29"/>
      <c r="FGR49" s="29"/>
      <c r="FGS49" s="29"/>
      <c r="FGT49" s="26"/>
      <c r="FGU49" s="26"/>
      <c r="FGV49" s="112"/>
      <c r="FGW49" s="112"/>
      <c r="FGZ49" s="29"/>
      <c r="FHA49" s="29"/>
      <c r="FHB49" s="29"/>
      <c r="FHC49" s="29"/>
      <c r="FHD49" s="29"/>
      <c r="FHE49" s="26"/>
      <c r="FHF49" s="26"/>
      <c r="FHG49" s="112"/>
      <c r="FHH49" s="112"/>
      <c r="FHK49" s="29"/>
      <c r="FHL49" s="29"/>
      <c r="FHM49" s="29"/>
      <c r="FHN49" s="29"/>
      <c r="FHO49" s="29"/>
      <c r="FHP49" s="26"/>
      <c r="FHQ49" s="26"/>
      <c r="FHR49" s="112"/>
      <c r="FHS49" s="112"/>
      <c r="FHV49" s="29"/>
      <c r="FHW49" s="29"/>
      <c r="FHX49" s="29"/>
      <c r="FHY49" s="29"/>
      <c r="FHZ49" s="29"/>
      <c r="FIA49" s="26"/>
      <c r="FIB49" s="26"/>
      <c r="FIC49" s="112"/>
      <c r="FID49" s="112"/>
      <c r="FIG49" s="29"/>
      <c r="FIH49" s="29"/>
      <c r="FII49" s="29"/>
      <c r="FIJ49" s="29"/>
      <c r="FIK49" s="29"/>
      <c r="FIL49" s="26"/>
      <c r="FIM49" s="26"/>
      <c r="FIN49" s="112"/>
      <c r="FIO49" s="112"/>
      <c r="FIR49" s="29"/>
      <c r="FIS49" s="29"/>
      <c r="FIT49" s="29"/>
      <c r="FIU49" s="29"/>
      <c r="FIV49" s="29"/>
      <c r="FIW49" s="26"/>
      <c r="FIX49" s="26"/>
      <c r="FIY49" s="112"/>
      <c r="FIZ49" s="112"/>
      <c r="FJC49" s="29"/>
      <c r="FJD49" s="29"/>
      <c r="FJE49" s="29"/>
      <c r="FJF49" s="29"/>
      <c r="FJG49" s="29"/>
      <c r="FJH49" s="26"/>
      <c r="FJI49" s="26"/>
      <c r="FJJ49" s="112"/>
      <c r="FJK49" s="112"/>
      <c r="FJN49" s="29"/>
      <c r="FJO49" s="29"/>
      <c r="FJP49" s="29"/>
      <c r="FJQ49" s="29"/>
      <c r="FJR49" s="29"/>
      <c r="FJS49" s="26"/>
      <c r="FJT49" s="26"/>
      <c r="FJU49" s="112"/>
      <c r="FJV49" s="112"/>
      <c r="FJY49" s="29"/>
      <c r="FJZ49" s="29"/>
      <c r="FKA49" s="29"/>
      <c r="FKB49" s="29"/>
      <c r="FKC49" s="29"/>
      <c r="FKD49" s="26"/>
      <c r="FKE49" s="26"/>
      <c r="FKF49" s="112"/>
      <c r="FKG49" s="112"/>
      <c r="FKJ49" s="29"/>
      <c r="FKK49" s="29"/>
      <c r="FKL49" s="29"/>
      <c r="FKM49" s="29"/>
      <c r="FKN49" s="29"/>
      <c r="FKO49" s="26"/>
      <c r="FKP49" s="26"/>
      <c r="FKQ49" s="112"/>
      <c r="FKR49" s="112"/>
      <c r="FKU49" s="29"/>
      <c r="FKV49" s="29"/>
      <c r="FKW49" s="29"/>
      <c r="FKX49" s="29"/>
      <c r="FKY49" s="29"/>
      <c r="FKZ49" s="26"/>
      <c r="FLA49" s="26"/>
      <c r="FLB49" s="112"/>
      <c r="FLC49" s="112"/>
      <c r="FLF49" s="29"/>
      <c r="FLG49" s="29"/>
      <c r="FLH49" s="29"/>
      <c r="FLI49" s="29"/>
      <c r="FLJ49" s="29"/>
      <c r="FLK49" s="26"/>
      <c r="FLL49" s="26"/>
      <c r="FLM49" s="112"/>
      <c r="FLN49" s="112"/>
      <c r="FLQ49" s="29"/>
      <c r="FLR49" s="29"/>
      <c r="FLS49" s="29"/>
      <c r="FLT49" s="29"/>
      <c r="FLU49" s="29"/>
      <c r="FLV49" s="26"/>
      <c r="FLW49" s="26"/>
      <c r="FLX49" s="112"/>
      <c r="FLY49" s="112"/>
      <c r="FMB49" s="29"/>
      <c r="FMC49" s="29"/>
      <c r="FMD49" s="29"/>
      <c r="FME49" s="29"/>
      <c r="FMF49" s="29"/>
      <c r="FMG49" s="26"/>
      <c r="FMH49" s="26"/>
      <c r="FMI49" s="112"/>
      <c r="FMJ49" s="112"/>
      <c r="FMM49" s="29"/>
      <c r="FMN49" s="29"/>
      <c r="FMO49" s="29"/>
      <c r="FMP49" s="29"/>
      <c r="FMQ49" s="29"/>
      <c r="FMR49" s="26"/>
      <c r="FMS49" s="26"/>
      <c r="FMT49" s="112"/>
      <c r="FMU49" s="112"/>
      <c r="FMX49" s="29"/>
      <c r="FMY49" s="29"/>
      <c r="FMZ49" s="29"/>
      <c r="FNA49" s="29"/>
      <c r="FNB49" s="29"/>
      <c r="FNC49" s="26"/>
      <c r="FND49" s="26"/>
      <c r="FNE49" s="112"/>
      <c r="FNF49" s="112"/>
      <c r="FNI49" s="29"/>
      <c r="FNJ49" s="29"/>
      <c r="FNK49" s="29"/>
      <c r="FNL49" s="29"/>
      <c r="FNM49" s="29"/>
      <c r="FNN49" s="26"/>
      <c r="FNO49" s="26"/>
      <c r="FNP49" s="112"/>
      <c r="FNQ49" s="112"/>
      <c r="FNT49" s="29"/>
      <c r="FNU49" s="29"/>
      <c r="FNV49" s="29"/>
      <c r="FNW49" s="29"/>
      <c r="FNX49" s="29"/>
      <c r="FNY49" s="26"/>
      <c r="FNZ49" s="26"/>
      <c r="FOA49" s="112"/>
      <c r="FOB49" s="112"/>
      <c r="FOE49" s="29"/>
      <c r="FOF49" s="29"/>
      <c r="FOG49" s="29"/>
      <c r="FOH49" s="29"/>
      <c r="FOI49" s="29"/>
      <c r="FOJ49" s="26"/>
      <c r="FOK49" s="26"/>
      <c r="FOL49" s="112"/>
      <c r="FOM49" s="112"/>
      <c r="FOP49" s="29"/>
      <c r="FOQ49" s="29"/>
      <c r="FOR49" s="29"/>
      <c r="FOS49" s="29"/>
      <c r="FOT49" s="29"/>
      <c r="FOU49" s="26"/>
      <c r="FOV49" s="26"/>
      <c r="FOW49" s="112"/>
      <c r="FOX49" s="112"/>
      <c r="FPA49" s="29"/>
      <c r="FPB49" s="29"/>
      <c r="FPC49" s="29"/>
      <c r="FPD49" s="29"/>
      <c r="FPE49" s="29"/>
      <c r="FPF49" s="26"/>
      <c r="FPG49" s="26"/>
      <c r="FPH49" s="112"/>
      <c r="FPI49" s="112"/>
      <c r="FPL49" s="29"/>
      <c r="FPM49" s="29"/>
      <c r="FPN49" s="29"/>
      <c r="FPO49" s="29"/>
      <c r="FPP49" s="29"/>
      <c r="FPQ49" s="26"/>
      <c r="FPR49" s="26"/>
      <c r="FPS49" s="112"/>
      <c r="FPT49" s="112"/>
      <c r="FPW49" s="29"/>
      <c r="FPX49" s="29"/>
      <c r="FPY49" s="29"/>
      <c r="FPZ49" s="29"/>
      <c r="FQA49" s="29"/>
      <c r="FQB49" s="26"/>
      <c r="FQC49" s="26"/>
      <c r="FQD49" s="112"/>
      <c r="FQE49" s="112"/>
      <c r="FQH49" s="29"/>
      <c r="FQI49" s="29"/>
      <c r="FQJ49" s="29"/>
      <c r="FQK49" s="29"/>
      <c r="FQL49" s="29"/>
      <c r="FQM49" s="26"/>
      <c r="FQN49" s="26"/>
      <c r="FQO49" s="112"/>
      <c r="FQP49" s="112"/>
      <c r="FQS49" s="29"/>
      <c r="FQT49" s="29"/>
      <c r="FQU49" s="29"/>
      <c r="FQV49" s="29"/>
      <c r="FQW49" s="29"/>
      <c r="FQX49" s="26"/>
      <c r="FQY49" s="26"/>
      <c r="FQZ49" s="112"/>
      <c r="FRA49" s="112"/>
      <c r="FRD49" s="29"/>
      <c r="FRE49" s="29"/>
      <c r="FRF49" s="29"/>
      <c r="FRG49" s="29"/>
      <c r="FRH49" s="29"/>
      <c r="FRI49" s="26"/>
      <c r="FRJ49" s="26"/>
      <c r="FRK49" s="112"/>
      <c r="FRL49" s="112"/>
      <c r="FRO49" s="29"/>
      <c r="FRP49" s="29"/>
      <c r="FRQ49" s="29"/>
      <c r="FRR49" s="29"/>
      <c r="FRS49" s="29"/>
      <c r="FRT49" s="26"/>
      <c r="FRU49" s="26"/>
      <c r="FRV49" s="112"/>
      <c r="FRW49" s="112"/>
      <c r="FRZ49" s="29"/>
      <c r="FSA49" s="29"/>
      <c r="FSB49" s="29"/>
      <c r="FSC49" s="29"/>
      <c r="FSD49" s="29"/>
      <c r="FSE49" s="26"/>
      <c r="FSF49" s="26"/>
      <c r="FSG49" s="112"/>
      <c r="FSH49" s="112"/>
      <c r="FSK49" s="29"/>
      <c r="FSL49" s="29"/>
      <c r="FSM49" s="29"/>
      <c r="FSN49" s="29"/>
      <c r="FSO49" s="29"/>
      <c r="FSP49" s="26"/>
      <c r="FSQ49" s="26"/>
      <c r="FSR49" s="112"/>
      <c r="FSS49" s="112"/>
      <c r="FSV49" s="29"/>
      <c r="FSW49" s="29"/>
      <c r="FSX49" s="29"/>
      <c r="FSY49" s="29"/>
      <c r="FSZ49" s="29"/>
      <c r="FTA49" s="26"/>
      <c r="FTB49" s="26"/>
      <c r="FTC49" s="112"/>
      <c r="FTD49" s="112"/>
      <c r="FTG49" s="29"/>
      <c r="FTH49" s="29"/>
      <c r="FTI49" s="29"/>
      <c r="FTJ49" s="29"/>
      <c r="FTK49" s="29"/>
      <c r="FTL49" s="26"/>
      <c r="FTM49" s="26"/>
      <c r="FTN49" s="112"/>
      <c r="FTO49" s="112"/>
      <c r="FTR49" s="29"/>
      <c r="FTS49" s="29"/>
      <c r="FTT49" s="29"/>
      <c r="FTU49" s="29"/>
      <c r="FTV49" s="29"/>
      <c r="FTW49" s="26"/>
      <c r="FTX49" s="26"/>
      <c r="FTY49" s="112"/>
      <c r="FTZ49" s="112"/>
      <c r="FUC49" s="29"/>
      <c r="FUD49" s="29"/>
      <c r="FUE49" s="29"/>
      <c r="FUF49" s="29"/>
      <c r="FUG49" s="29"/>
      <c r="FUH49" s="26"/>
      <c r="FUI49" s="26"/>
      <c r="FUJ49" s="112"/>
      <c r="FUK49" s="112"/>
      <c r="FUN49" s="29"/>
      <c r="FUO49" s="29"/>
      <c r="FUP49" s="29"/>
      <c r="FUQ49" s="29"/>
      <c r="FUR49" s="29"/>
      <c r="FUS49" s="26"/>
      <c r="FUT49" s="26"/>
      <c r="FUU49" s="112"/>
      <c r="FUV49" s="112"/>
      <c r="FUY49" s="29"/>
      <c r="FUZ49" s="29"/>
      <c r="FVA49" s="29"/>
      <c r="FVB49" s="29"/>
      <c r="FVC49" s="29"/>
      <c r="FVD49" s="26"/>
      <c r="FVE49" s="26"/>
      <c r="FVF49" s="112"/>
      <c r="FVG49" s="112"/>
      <c r="FVJ49" s="29"/>
      <c r="FVK49" s="29"/>
      <c r="FVL49" s="29"/>
      <c r="FVM49" s="29"/>
      <c r="FVN49" s="29"/>
      <c r="FVO49" s="26"/>
      <c r="FVP49" s="26"/>
      <c r="FVQ49" s="112"/>
      <c r="FVR49" s="112"/>
      <c r="FVU49" s="29"/>
      <c r="FVV49" s="29"/>
      <c r="FVW49" s="29"/>
      <c r="FVX49" s="29"/>
      <c r="FVY49" s="29"/>
      <c r="FVZ49" s="26"/>
      <c r="FWA49" s="26"/>
      <c r="FWB49" s="112"/>
      <c r="FWC49" s="112"/>
      <c r="FWF49" s="29"/>
      <c r="FWG49" s="29"/>
      <c r="FWH49" s="29"/>
      <c r="FWI49" s="29"/>
      <c r="FWJ49" s="29"/>
      <c r="FWK49" s="26"/>
      <c r="FWL49" s="26"/>
      <c r="FWM49" s="112"/>
      <c r="FWN49" s="112"/>
      <c r="FWQ49" s="29"/>
      <c r="FWR49" s="29"/>
      <c r="FWS49" s="29"/>
      <c r="FWT49" s="29"/>
      <c r="FWU49" s="29"/>
      <c r="FWV49" s="26"/>
      <c r="FWW49" s="26"/>
      <c r="FWX49" s="112"/>
      <c r="FWY49" s="112"/>
      <c r="FXB49" s="29"/>
      <c r="FXC49" s="29"/>
      <c r="FXD49" s="29"/>
      <c r="FXE49" s="29"/>
      <c r="FXF49" s="29"/>
      <c r="FXG49" s="26"/>
      <c r="FXH49" s="26"/>
      <c r="FXI49" s="112"/>
      <c r="FXJ49" s="112"/>
      <c r="FXM49" s="29"/>
      <c r="FXN49" s="29"/>
      <c r="FXO49" s="29"/>
      <c r="FXP49" s="29"/>
      <c r="FXQ49" s="29"/>
      <c r="FXR49" s="26"/>
      <c r="FXS49" s="26"/>
      <c r="FXT49" s="112"/>
      <c r="FXU49" s="112"/>
      <c r="FXX49" s="29"/>
      <c r="FXY49" s="29"/>
      <c r="FXZ49" s="29"/>
      <c r="FYA49" s="29"/>
      <c r="FYB49" s="29"/>
      <c r="FYC49" s="26"/>
      <c r="FYD49" s="26"/>
      <c r="FYE49" s="112"/>
      <c r="FYF49" s="112"/>
      <c r="FYI49" s="29"/>
      <c r="FYJ49" s="29"/>
      <c r="FYK49" s="29"/>
      <c r="FYL49" s="29"/>
      <c r="FYM49" s="29"/>
      <c r="FYN49" s="26"/>
      <c r="FYO49" s="26"/>
      <c r="FYP49" s="112"/>
      <c r="FYQ49" s="112"/>
      <c r="FYT49" s="29"/>
      <c r="FYU49" s="29"/>
      <c r="FYV49" s="29"/>
      <c r="FYW49" s="29"/>
      <c r="FYX49" s="29"/>
      <c r="FYY49" s="26"/>
      <c r="FYZ49" s="26"/>
      <c r="FZA49" s="112"/>
      <c r="FZB49" s="112"/>
      <c r="FZE49" s="29"/>
      <c r="FZF49" s="29"/>
      <c r="FZG49" s="29"/>
      <c r="FZH49" s="29"/>
      <c r="FZI49" s="29"/>
      <c r="FZJ49" s="26"/>
      <c r="FZK49" s="26"/>
      <c r="FZL49" s="112"/>
      <c r="FZM49" s="112"/>
      <c r="FZP49" s="29"/>
      <c r="FZQ49" s="29"/>
      <c r="FZR49" s="29"/>
      <c r="FZS49" s="29"/>
      <c r="FZT49" s="29"/>
      <c r="FZU49" s="26"/>
      <c r="FZV49" s="26"/>
      <c r="FZW49" s="112"/>
      <c r="FZX49" s="112"/>
      <c r="GAA49" s="29"/>
      <c r="GAB49" s="29"/>
      <c r="GAC49" s="29"/>
      <c r="GAD49" s="29"/>
      <c r="GAE49" s="29"/>
      <c r="GAF49" s="26"/>
      <c r="GAG49" s="26"/>
      <c r="GAH49" s="112"/>
      <c r="GAI49" s="112"/>
      <c r="GAL49" s="29"/>
      <c r="GAM49" s="29"/>
      <c r="GAN49" s="29"/>
      <c r="GAO49" s="29"/>
      <c r="GAP49" s="29"/>
      <c r="GAQ49" s="26"/>
      <c r="GAR49" s="26"/>
      <c r="GAS49" s="112"/>
      <c r="GAT49" s="112"/>
      <c r="GAW49" s="29"/>
      <c r="GAX49" s="29"/>
      <c r="GAY49" s="29"/>
      <c r="GAZ49" s="29"/>
      <c r="GBA49" s="29"/>
      <c r="GBB49" s="26"/>
      <c r="GBC49" s="26"/>
      <c r="GBD49" s="112"/>
      <c r="GBE49" s="112"/>
      <c r="GBH49" s="29"/>
      <c r="GBI49" s="29"/>
      <c r="GBJ49" s="29"/>
      <c r="GBK49" s="29"/>
      <c r="GBL49" s="29"/>
      <c r="GBM49" s="26"/>
      <c r="GBN49" s="26"/>
      <c r="GBO49" s="112"/>
      <c r="GBP49" s="112"/>
      <c r="GBS49" s="29"/>
      <c r="GBT49" s="29"/>
      <c r="GBU49" s="29"/>
      <c r="GBV49" s="29"/>
      <c r="GBW49" s="29"/>
      <c r="GBX49" s="26"/>
      <c r="GBY49" s="26"/>
      <c r="GBZ49" s="112"/>
      <c r="GCA49" s="112"/>
      <c r="GCD49" s="29"/>
      <c r="GCE49" s="29"/>
      <c r="GCF49" s="29"/>
      <c r="GCG49" s="29"/>
      <c r="GCH49" s="29"/>
      <c r="GCI49" s="26"/>
      <c r="GCJ49" s="26"/>
      <c r="GCK49" s="112"/>
      <c r="GCL49" s="112"/>
      <c r="GCO49" s="29"/>
      <c r="GCP49" s="29"/>
      <c r="GCQ49" s="29"/>
      <c r="GCR49" s="29"/>
      <c r="GCS49" s="29"/>
      <c r="GCT49" s="26"/>
      <c r="GCU49" s="26"/>
      <c r="GCV49" s="112"/>
      <c r="GCW49" s="112"/>
      <c r="GCZ49" s="29"/>
      <c r="GDA49" s="29"/>
      <c r="GDB49" s="29"/>
      <c r="GDC49" s="29"/>
      <c r="GDD49" s="29"/>
      <c r="GDE49" s="26"/>
      <c r="GDF49" s="26"/>
      <c r="GDG49" s="112"/>
      <c r="GDH49" s="112"/>
      <c r="GDK49" s="29"/>
      <c r="GDL49" s="29"/>
      <c r="GDM49" s="29"/>
      <c r="GDN49" s="29"/>
      <c r="GDO49" s="29"/>
      <c r="GDP49" s="26"/>
      <c r="GDQ49" s="26"/>
      <c r="GDR49" s="112"/>
      <c r="GDS49" s="112"/>
      <c r="GDV49" s="29"/>
      <c r="GDW49" s="29"/>
      <c r="GDX49" s="29"/>
      <c r="GDY49" s="29"/>
      <c r="GDZ49" s="29"/>
      <c r="GEA49" s="26"/>
      <c r="GEB49" s="26"/>
      <c r="GEC49" s="112"/>
      <c r="GED49" s="112"/>
      <c r="GEG49" s="29"/>
      <c r="GEH49" s="29"/>
      <c r="GEI49" s="29"/>
      <c r="GEJ49" s="29"/>
      <c r="GEK49" s="29"/>
      <c r="GEL49" s="26"/>
      <c r="GEM49" s="26"/>
      <c r="GEN49" s="112"/>
      <c r="GEO49" s="112"/>
      <c r="GER49" s="29"/>
      <c r="GES49" s="29"/>
      <c r="GET49" s="29"/>
      <c r="GEU49" s="29"/>
      <c r="GEV49" s="29"/>
      <c r="GEW49" s="26"/>
      <c r="GEX49" s="26"/>
      <c r="GEY49" s="112"/>
      <c r="GEZ49" s="112"/>
      <c r="GFC49" s="29"/>
      <c r="GFD49" s="29"/>
      <c r="GFE49" s="29"/>
      <c r="GFF49" s="29"/>
      <c r="GFG49" s="29"/>
      <c r="GFH49" s="26"/>
      <c r="GFI49" s="26"/>
      <c r="GFJ49" s="112"/>
      <c r="GFK49" s="112"/>
      <c r="GFN49" s="29"/>
      <c r="GFO49" s="29"/>
      <c r="GFP49" s="29"/>
      <c r="GFQ49" s="29"/>
      <c r="GFR49" s="29"/>
      <c r="GFS49" s="26"/>
      <c r="GFT49" s="26"/>
      <c r="GFU49" s="112"/>
      <c r="GFV49" s="112"/>
      <c r="GFY49" s="29"/>
      <c r="GFZ49" s="29"/>
      <c r="GGA49" s="29"/>
      <c r="GGB49" s="29"/>
      <c r="GGC49" s="29"/>
      <c r="GGD49" s="26"/>
      <c r="GGE49" s="26"/>
      <c r="GGF49" s="112"/>
      <c r="GGG49" s="112"/>
      <c r="GGJ49" s="29"/>
      <c r="GGK49" s="29"/>
      <c r="GGL49" s="29"/>
      <c r="GGM49" s="29"/>
      <c r="GGN49" s="29"/>
      <c r="GGO49" s="26"/>
      <c r="GGP49" s="26"/>
      <c r="GGQ49" s="112"/>
      <c r="GGR49" s="112"/>
      <c r="GGU49" s="29"/>
      <c r="GGV49" s="29"/>
      <c r="GGW49" s="29"/>
      <c r="GGX49" s="29"/>
      <c r="GGY49" s="29"/>
      <c r="GGZ49" s="26"/>
      <c r="GHA49" s="26"/>
      <c r="GHB49" s="112"/>
      <c r="GHC49" s="112"/>
      <c r="GHF49" s="29"/>
      <c r="GHG49" s="29"/>
      <c r="GHH49" s="29"/>
      <c r="GHI49" s="29"/>
      <c r="GHJ49" s="29"/>
      <c r="GHK49" s="26"/>
      <c r="GHL49" s="26"/>
      <c r="GHM49" s="112"/>
      <c r="GHN49" s="112"/>
      <c r="GHQ49" s="29"/>
      <c r="GHR49" s="29"/>
      <c r="GHS49" s="29"/>
      <c r="GHT49" s="29"/>
      <c r="GHU49" s="29"/>
      <c r="GHV49" s="26"/>
      <c r="GHW49" s="26"/>
      <c r="GHX49" s="112"/>
      <c r="GHY49" s="112"/>
      <c r="GIB49" s="29"/>
      <c r="GIC49" s="29"/>
      <c r="GID49" s="29"/>
      <c r="GIE49" s="29"/>
      <c r="GIF49" s="29"/>
      <c r="GIG49" s="26"/>
      <c r="GIH49" s="26"/>
      <c r="GII49" s="112"/>
      <c r="GIJ49" s="112"/>
      <c r="GIM49" s="29"/>
      <c r="GIN49" s="29"/>
      <c r="GIO49" s="29"/>
      <c r="GIP49" s="29"/>
      <c r="GIQ49" s="29"/>
      <c r="GIR49" s="26"/>
      <c r="GIS49" s="26"/>
      <c r="GIT49" s="112"/>
      <c r="GIU49" s="112"/>
      <c r="GIX49" s="29"/>
      <c r="GIY49" s="29"/>
      <c r="GIZ49" s="29"/>
      <c r="GJA49" s="29"/>
      <c r="GJB49" s="29"/>
      <c r="GJC49" s="26"/>
      <c r="GJD49" s="26"/>
      <c r="GJE49" s="112"/>
      <c r="GJF49" s="112"/>
      <c r="GJI49" s="29"/>
      <c r="GJJ49" s="29"/>
      <c r="GJK49" s="29"/>
      <c r="GJL49" s="29"/>
      <c r="GJM49" s="29"/>
      <c r="GJN49" s="26"/>
      <c r="GJO49" s="26"/>
      <c r="GJP49" s="112"/>
      <c r="GJQ49" s="112"/>
      <c r="GJT49" s="29"/>
      <c r="GJU49" s="29"/>
      <c r="GJV49" s="29"/>
      <c r="GJW49" s="29"/>
      <c r="GJX49" s="29"/>
      <c r="GJY49" s="26"/>
      <c r="GJZ49" s="26"/>
      <c r="GKA49" s="112"/>
      <c r="GKB49" s="112"/>
      <c r="GKE49" s="29"/>
      <c r="GKF49" s="29"/>
      <c r="GKG49" s="29"/>
      <c r="GKH49" s="29"/>
      <c r="GKI49" s="29"/>
      <c r="GKJ49" s="26"/>
      <c r="GKK49" s="26"/>
      <c r="GKL49" s="112"/>
      <c r="GKM49" s="112"/>
      <c r="GKP49" s="29"/>
      <c r="GKQ49" s="29"/>
      <c r="GKR49" s="29"/>
      <c r="GKS49" s="29"/>
      <c r="GKT49" s="29"/>
      <c r="GKU49" s="26"/>
      <c r="GKV49" s="26"/>
      <c r="GKW49" s="112"/>
      <c r="GKX49" s="112"/>
      <c r="GLA49" s="29"/>
      <c r="GLB49" s="29"/>
      <c r="GLC49" s="29"/>
      <c r="GLD49" s="29"/>
      <c r="GLE49" s="29"/>
      <c r="GLF49" s="26"/>
      <c r="GLG49" s="26"/>
      <c r="GLH49" s="112"/>
      <c r="GLI49" s="112"/>
      <c r="GLL49" s="29"/>
      <c r="GLM49" s="29"/>
      <c r="GLN49" s="29"/>
      <c r="GLO49" s="29"/>
      <c r="GLP49" s="29"/>
      <c r="GLQ49" s="26"/>
      <c r="GLR49" s="26"/>
      <c r="GLS49" s="112"/>
      <c r="GLT49" s="112"/>
      <c r="GLW49" s="29"/>
      <c r="GLX49" s="29"/>
      <c r="GLY49" s="29"/>
      <c r="GLZ49" s="29"/>
      <c r="GMA49" s="29"/>
      <c r="GMB49" s="26"/>
      <c r="GMC49" s="26"/>
      <c r="GMD49" s="112"/>
      <c r="GME49" s="112"/>
      <c r="GMH49" s="29"/>
      <c r="GMI49" s="29"/>
      <c r="GMJ49" s="29"/>
      <c r="GMK49" s="29"/>
      <c r="GML49" s="29"/>
      <c r="GMM49" s="26"/>
      <c r="GMN49" s="26"/>
      <c r="GMO49" s="112"/>
      <c r="GMP49" s="112"/>
      <c r="GMS49" s="29"/>
      <c r="GMT49" s="29"/>
      <c r="GMU49" s="29"/>
      <c r="GMV49" s="29"/>
      <c r="GMW49" s="29"/>
      <c r="GMX49" s="26"/>
      <c r="GMY49" s="26"/>
      <c r="GMZ49" s="112"/>
      <c r="GNA49" s="112"/>
      <c r="GND49" s="29"/>
      <c r="GNE49" s="29"/>
      <c r="GNF49" s="29"/>
      <c r="GNG49" s="29"/>
      <c r="GNH49" s="29"/>
      <c r="GNI49" s="26"/>
      <c r="GNJ49" s="26"/>
      <c r="GNK49" s="112"/>
      <c r="GNL49" s="112"/>
      <c r="GNO49" s="29"/>
      <c r="GNP49" s="29"/>
      <c r="GNQ49" s="29"/>
      <c r="GNR49" s="29"/>
      <c r="GNS49" s="29"/>
      <c r="GNT49" s="26"/>
      <c r="GNU49" s="26"/>
      <c r="GNV49" s="112"/>
      <c r="GNW49" s="112"/>
      <c r="GNZ49" s="29"/>
      <c r="GOA49" s="29"/>
      <c r="GOB49" s="29"/>
      <c r="GOC49" s="29"/>
      <c r="GOD49" s="29"/>
      <c r="GOE49" s="26"/>
      <c r="GOF49" s="26"/>
      <c r="GOG49" s="112"/>
      <c r="GOH49" s="112"/>
      <c r="GOK49" s="29"/>
      <c r="GOL49" s="29"/>
      <c r="GOM49" s="29"/>
      <c r="GON49" s="29"/>
      <c r="GOO49" s="29"/>
      <c r="GOP49" s="26"/>
      <c r="GOQ49" s="26"/>
      <c r="GOR49" s="112"/>
      <c r="GOS49" s="112"/>
      <c r="GOV49" s="29"/>
      <c r="GOW49" s="29"/>
      <c r="GOX49" s="29"/>
      <c r="GOY49" s="29"/>
      <c r="GOZ49" s="29"/>
      <c r="GPA49" s="26"/>
      <c r="GPB49" s="26"/>
      <c r="GPC49" s="112"/>
      <c r="GPD49" s="112"/>
      <c r="GPG49" s="29"/>
      <c r="GPH49" s="29"/>
      <c r="GPI49" s="29"/>
      <c r="GPJ49" s="29"/>
      <c r="GPK49" s="29"/>
      <c r="GPL49" s="26"/>
      <c r="GPM49" s="26"/>
      <c r="GPN49" s="112"/>
      <c r="GPO49" s="112"/>
      <c r="GPR49" s="29"/>
      <c r="GPS49" s="29"/>
      <c r="GPT49" s="29"/>
      <c r="GPU49" s="29"/>
      <c r="GPV49" s="29"/>
      <c r="GPW49" s="26"/>
      <c r="GPX49" s="26"/>
      <c r="GPY49" s="112"/>
      <c r="GPZ49" s="112"/>
      <c r="GQC49" s="29"/>
      <c r="GQD49" s="29"/>
      <c r="GQE49" s="29"/>
      <c r="GQF49" s="29"/>
      <c r="GQG49" s="29"/>
      <c r="GQH49" s="26"/>
      <c r="GQI49" s="26"/>
      <c r="GQJ49" s="112"/>
      <c r="GQK49" s="112"/>
      <c r="GQN49" s="29"/>
      <c r="GQO49" s="29"/>
      <c r="GQP49" s="29"/>
      <c r="GQQ49" s="29"/>
      <c r="GQR49" s="29"/>
      <c r="GQS49" s="26"/>
      <c r="GQT49" s="26"/>
      <c r="GQU49" s="112"/>
      <c r="GQV49" s="112"/>
      <c r="GQY49" s="29"/>
      <c r="GQZ49" s="29"/>
      <c r="GRA49" s="29"/>
      <c r="GRB49" s="29"/>
      <c r="GRC49" s="29"/>
      <c r="GRD49" s="26"/>
      <c r="GRE49" s="26"/>
      <c r="GRF49" s="112"/>
      <c r="GRG49" s="112"/>
      <c r="GRJ49" s="29"/>
      <c r="GRK49" s="29"/>
      <c r="GRL49" s="29"/>
      <c r="GRM49" s="29"/>
      <c r="GRN49" s="29"/>
      <c r="GRO49" s="26"/>
      <c r="GRP49" s="26"/>
      <c r="GRQ49" s="112"/>
      <c r="GRR49" s="112"/>
      <c r="GRU49" s="29"/>
      <c r="GRV49" s="29"/>
      <c r="GRW49" s="29"/>
      <c r="GRX49" s="29"/>
      <c r="GRY49" s="29"/>
      <c r="GRZ49" s="26"/>
      <c r="GSA49" s="26"/>
      <c r="GSB49" s="112"/>
      <c r="GSC49" s="112"/>
      <c r="GSF49" s="29"/>
      <c r="GSG49" s="29"/>
      <c r="GSH49" s="29"/>
      <c r="GSI49" s="29"/>
      <c r="GSJ49" s="29"/>
      <c r="GSK49" s="26"/>
      <c r="GSL49" s="26"/>
      <c r="GSM49" s="112"/>
      <c r="GSN49" s="112"/>
      <c r="GSQ49" s="29"/>
      <c r="GSR49" s="29"/>
      <c r="GSS49" s="29"/>
      <c r="GST49" s="29"/>
      <c r="GSU49" s="29"/>
      <c r="GSV49" s="26"/>
      <c r="GSW49" s="26"/>
      <c r="GSX49" s="112"/>
      <c r="GSY49" s="112"/>
      <c r="GTB49" s="29"/>
      <c r="GTC49" s="29"/>
      <c r="GTD49" s="29"/>
      <c r="GTE49" s="29"/>
      <c r="GTF49" s="29"/>
      <c r="GTG49" s="26"/>
      <c r="GTH49" s="26"/>
      <c r="GTI49" s="112"/>
      <c r="GTJ49" s="112"/>
      <c r="GTM49" s="29"/>
      <c r="GTN49" s="29"/>
      <c r="GTO49" s="29"/>
      <c r="GTP49" s="29"/>
      <c r="GTQ49" s="29"/>
      <c r="GTR49" s="26"/>
      <c r="GTS49" s="26"/>
      <c r="GTT49" s="112"/>
      <c r="GTU49" s="112"/>
      <c r="GTX49" s="29"/>
      <c r="GTY49" s="29"/>
      <c r="GTZ49" s="29"/>
      <c r="GUA49" s="29"/>
      <c r="GUB49" s="29"/>
      <c r="GUC49" s="26"/>
      <c r="GUD49" s="26"/>
      <c r="GUE49" s="112"/>
      <c r="GUF49" s="112"/>
      <c r="GUI49" s="29"/>
      <c r="GUJ49" s="29"/>
      <c r="GUK49" s="29"/>
      <c r="GUL49" s="29"/>
      <c r="GUM49" s="29"/>
      <c r="GUN49" s="26"/>
      <c r="GUO49" s="26"/>
      <c r="GUP49" s="112"/>
      <c r="GUQ49" s="112"/>
      <c r="GUT49" s="29"/>
      <c r="GUU49" s="29"/>
      <c r="GUV49" s="29"/>
      <c r="GUW49" s="29"/>
      <c r="GUX49" s="29"/>
      <c r="GUY49" s="26"/>
      <c r="GUZ49" s="26"/>
      <c r="GVA49" s="112"/>
      <c r="GVB49" s="112"/>
      <c r="GVE49" s="29"/>
      <c r="GVF49" s="29"/>
      <c r="GVG49" s="29"/>
      <c r="GVH49" s="29"/>
      <c r="GVI49" s="29"/>
      <c r="GVJ49" s="26"/>
      <c r="GVK49" s="26"/>
      <c r="GVL49" s="112"/>
      <c r="GVM49" s="112"/>
      <c r="GVP49" s="29"/>
      <c r="GVQ49" s="29"/>
      <c r="GVR49" s="29"/>
      <c r="GVS49" s="29"/>
      <c r="GVT49" s="29"/>
      <c r="GVU49" s="26"/>
      <c r="GVV49" s="26"/>
      <c r="GVW49" s="112"/>
      <c r="GVX49" s="112"/>
      <c r="GWA49" s="29"/>
      <c r="GWB49" s="29"/>
      <c r="GWC49" s="29"/>
      <c r="GWD49" s="29"/>
      <c r="GWE49" s="29"/>
      <c r="GWF49" s="26"/>
      <c r="GWG49" s="26"/>
      <c r="GWH49" s="112"/>
      <c r="GWI49" s="112"/>
      <c r="GWL49" s="29"/>
      <c r="GWM49" s="29"/>
      <c r="GWN49" s="29"/>
      <c r="GWO49" s="29"/>
      <c r="GWP49" s="29"/>
      <c r="GWQ49" s="26"/>
      <c r="GWR49" s="26"/>
      <c r="GWS49" s="112"/>
      <c r="GWT49" s="112"/>
      <c r="GWW49" s="29"/>
      <c r="GWX49" s="29"/>
      <c r="GWY49" s="29"/>
      <c r="GWZ49" s="29"/>
      <c r="GXA49" s="29"/>
      <c r="GXB49" s="26"/>
      <c r="GXC49" s="26"/>
      <c r="GXD49" s="112"/>
      <c r="GXE49" s="112"/>
      <c r="GXH49" s="29"/>
      <c r="GXI49" s="29"/>
      <c r="GXJ49" s="29"/>
      <c r="GXK49" s="29"/>
      <c r="GXL49" s="29"/>
      <c r="GXM49" s="26"/>
      <c r="GXN49" s="26"/>
      <c r="GXO49" s="112"/>
      <c r="GXP49" s="112"/>
      <c r="GXS49" s="29"/>
      <c r="GXT49" s="29"/>
      <c r="GXU49" s="29"/>
      <c r="GXV49" s="29"/>
      <c r="GXW49" s="29"/>
      <c r="GXX49" s="26"/>
      <c r="GXY49" s="26"/>
      <c r="GXZ49" s="112"/>
      <c r="GYA49" s="112"/>
      <c r="GYD49" s="29"/>
      <c r="GYE49" s="29"/>
      <c r="GYF49" s="29"/>
      <c r="GYG49" s="29"/>
      <c r="GYH49" s="29"/>
      <c r="GYI49" s="26"/>
      <c r="GYJ49" s="26"/>
      <c r="GYK49" s="112"/>
      <c r="GYL49" s="112"/>
      <c r="GYO49" s="29"/>
      <c r="GYP49" s="29"/>
      <c r="GYQ49" s="29"/>
      <c r="GYR49" s="29"/>
      <c r="GYS49" s="29"/>
      <c r="GYT49" s="26"/>
      <c r="GYU49" s="26"/>
      <c r="GYV49" s="112"/>
      <c r="GYW49" s="112"/>
      <c r="GYZ49" s="29"/>
      <c r="GZA49" s="29"/>
      <c r="GZB49" s="29"/>
      <c r="GZC49" s="29"/>
      <c r="GZD49" s="29"/>
      <c r="GZE49" s="26"/>
      <c r="GZF49" s="26"/>
      <c r="GZG49" s="112"/>
      <c r="GZH49" s="112"/>
      <c r="GZK49" s="29"/>
      <c r="GZL49" s="29"/>
      <c r="GZM49" s="29"/>
      <c r="GZN49" s="29"/>
      <c r="GZO49" s="29"/>
      <c r="GZP49" s="26"/>
      <c r="GZQ49" s="26"/>
      <c r="GZR49" s="112"/>
      <c r="GZS49" s="112"/>
      <c r="GZV49" s="29"/>
      <c r="GZW49" s="29"/>
      <c r="GZX49" s="29"/>
      <c r="GZY49" s="29"/>
      <c r="GZZ49" s="29"/>
      <c r="HAA49" s="26"/>
      <c r="HAB49" s="26"/>
      <c r="HAC49" s="112"/>
      <c r="HAD49" s="112"/>
      <c r="HAG49" s="29"/>
      <c r="HAH49" s="29"/>
      <c r="HAI49" s="29"/>
      <c r="HAJ49" s="29"/>
      <c r="HAK49" s="29"/>
      <c r="HAL49" s="26"/>
      <c r="HAM49" s="26"/>
      <c r="HAN49" s="112"/>
      <c r="HAO49" s="112"/>
      <c r="HAR49" s="29"/>
      <c r="HAS49" s="29"/>
      <c r="HAT49" s="29"/>
      <c r="HAU49" s="29"/>
      <c r="HAV49" s="29"/>
      <c r="HAW49" s="26"/>
      <c r="HAX49" s="26"/>
      <c r="HAY49" s="112"/>
      <c r="HAZ49" s="112"/>
      <c r="HBC49" s="29"/>
      <c r="HBD49" s="29"/>
      <c r="HBE49" s="29"/>
      <c r="HBF49" s="29"/>
      <c r="HBG49" s="29"/>
      <c r="HBH49" s="26"/>
      <c r="HBI49" s="26"/>
      <c r="HBJ49" s="112"/>
      <c r="HBK49" s="112"/>
      <c r="HBN49" s="29"/>
      <c r="HBO49" s="29"/>
      <c r="HBP49" s="29"/>
      <c r="HBQ49" s="29"/>
      <c r="HBR49" s="29"/>
      <c r="HBS49" s="26"/>
      <c r="HBT49" s="26"/>
      <c r="HBU49" s="112"/>
      <c r="HBV49" s="112"/>
      <c r="HBY49" s="29"/>
      <c r="HBZ49" s="29"/>
      <c r="HCA49" s="29"/>
      <c r="HCB49" s="29"/>
      <c r="HCC49" s="29"/>
      <c r="HCD49" s="26"/>
      <c r="HCE49" s="26"/>
      <c r="HCF49" s="112"/>
      <c r="HCG49" s="112"/>
      <c r="HCJ49" s="29"/>
      <c r="HCK49" s="29"/>
      <c r="HCL49" s="29"/>
      <c r="HCM49" s="29"/>
      <c r="HCN49" s="29"/>
      <c r="HCO49" s="26"/>
      <c r="HCP49" s="26"/>
      <c r="HCQ49" s="112"/>
      <c r="HCR49" s="112"/>
      <c r="HCU49" s="29"/>
      <c r="HCV49" s="29"/>
      <c r="HCW49" s="29"/>
      <c r="HCX49" s="29"/>
      <c r="HCY49" s="29"/>
      <c r="HCZ49" s="26"/>
      <c r="HDA49" s="26"/>
      <c r="HDB49" s="112"/>
      <c r="HDC49" s="112"/>
      <c r="HDF49" s="29"/>
      <c r="HDG49" s="29"/>
      <c r="HDH49" s="29"/>
      <c r="HDI49" s="29"/>
      <c r="HDJ49" s="29"/>
      <c r="HDK49" s="26"/>
      <c r="HDL49" s="26"/>
      <c r="HDM49" s="112"/>
      <c r="HDN49" s="112"/>
      <c r="HDQ49" s="29"/>
      <c r="HDR49" s="29"/>
      <c r="HDS49" s="29"/>
      <c r="HDT49" s="29"/>
      <c r="HDU49" s="29"/>
      <c r="HDV49" s="26"/>
      <c r="HDW49" s="26"/>
      <c r="HDX49" s="112"/>
      <c r="HDY49" s="112"/>
      <c r="HEB49" s="29"/>
      <c r="HEC49" s="29"/>
      <c r="HED49" s="29"/>
      <c r="HEE49" s="29"/>
      <c r="HEF49" s="29"/>
      <c r="HEG49" s="26"/>
      <c r="HEH49" s="26"/>
      <c r="HEI49" s="112"/>
      <c r="HEJ49" s="112"/>
      <c r="HEM49" s="29"/>
      <c r="HEN49" s="29"/>
      <c r="HEO49" s="29"/>
      <c r="HEP49" s="29"/>
      <c r="HEQ49" s="29"/>
      <c r="HER49" s="26"/>
      <c r="HES49" s="26"/>
      <c r="HET49" s="112"/>
      <c r="HEU49" s="112"/>
      <c r="HEX49" s="29"/>
      <c r="HEY49" s="29"/>
      <c r="HEZ49" s="29"/>
      <c r="HFA49" s="29"/>
      <c r="HFB49" s="29"/>
      <c r="HFC49" s="26"/>
      <c r="HFD49" s="26"/>
      <c r="HFE49" s="112"/>
      <c r="HFF49" s="112"/>
      <c r="HFI49" s="29"/>
      <c r="HFJ49" s="29"/>
      <c r="HFK49" s="29"/>
      <c r="HFL49" s="29"/>
      <c r="HFM49" s="29"/>
      <c r="HFN49" s="26"/>
      <c r="HFO49" s="26"/>
      <c r="HFP49" s="112"/>
      <c r="HFQ49" s="112"/>
      <c r="HFT49" s="29"/>
      <c r="HFU49" s="29"/>
      <c r="HFV49" s="29"/>
      <c r="HFW49" s="29"/>
      <c r="HFX49" s="29"/>
      <c r="HFY49" s="26"/>
      <c r="HFZ49" s="26"/>
      <c r="HGA49" s="112"/>
      <c r="HGB49" s="112"/>
      <c r="HGE49" s="29"/>
      <c r="HGF49" s="29"/>
      <c r="HGG49" s="29"/>
      <c r="HGH49" s="29"/>
      <c r="HGI49" s="29"/>
      <c r="HGJ49" s="26"/>
      <c r="HGK49" s="26"/>
      <c r="HGL49" s="112"/>
      <c r="HGM49" s="112"/>
      <c r="HGP49" s="29"/>
      <c r="HGQ49" s="29"/>
      <c r="HGR49" s="29"/>
      <c r="HGS49" s="29"/>
      <c r="HGT49" s="29"/>
      <c r="HGU49" s="26"/>
      <c r="HGV49" s="26"/>
      <c r="HGW49" s="112"/>
      <c r="HGX49" s="112"/>
      <c r="HHA49" s="29"/>
      <c r="HHB49" s="29"/>
      <c r="HHC49" s="29"/>
      <c r="HHD49" s="29"/>
      <c r="HHE49" s="29"/>
      <c r="HHF49" s="26"/>
      <c r="HHG49" s="26"/>
      <c r="HHH49" s="112"/>
      <c r="HHI49" s="112"/>
      <c r="HHL49" s="29"/>
      <c r="HHM49" s="29"/>
      <c r="HHN49" s="29"/>
      <c r="HHO49" s="29"/>
      <c r="HHP49" s="29"/>
      <c r="HHQ49" s="26"/>
      <c r="HHR49" s="26"/>
      <c r="HHS49" s="112"/>
      <c r="HHT49" s="112"/>
      <c r="HHW49" s="29"/>
      <c r="HHX49" s="29"/>
      <c r="HHY49" s="29"/>
      <c r="HHZ49" s="29"/>
      <c r="HIA49" s="29"/>
      <c r="HIB49" s="26"/>
      <c r="HIC49" s="26"/>
      <c r="HID49" s="112"/>
      <c r="HIE49" s="112"/>
      <c r="HIH49" s="29"/>
      <c r="HII49" s="29"/>
      <c r="HIJ49" s="29"/>
      <c r="HIK49" s="29"/>
      <c r="HIL49" s="29"/>
      <c r="HIM49" s="26"/>
      <c r="HIN49" s="26"/>
      <c r="HIO49" s="112"/>
      <c r="HIP49" s="112"/>
      <c r="HIS49" s="29"/>
      <c r="HIT49" s="29"/>
      <c r="HIU49" s="29"/>
      <c r="HIV49" s="29"/>
      <c r="HIW49" s="29"/>
      <c r="HIX49" s="26"/>
      <c r="HIY49" s="26"/>
      <c r="HIZ49" s="112"/>
      <c r="HJA49" s="112"/>
      <c r="HJD49" s="29"/>
      <c r="HJE49" s="29"/>
      <c r="HJF49" s="29"/>
      <c r="HJG49" s="29"/>
      <c r="HJH49" s="29"/>
      <c r="HJI49" s="26"/>
      <c r="HJJ49" s="26"/>
      <c r="HJK49" s="112"/>
      <c r="HJL49" s="112"/>
      <c r="HJO49" s="29"/>
      <c r="HJP49" s="29"/>
      <c r="HJQ49" s="29"/>
      <c r="HJR49" s="29"/>
      <c r="HJS49" s="29"/>
      <c r="HJT49" s="26"/>
      <c r="HJU49" s="26"/>
      <c r="HJV49" s="112"/>
      <c r="HJW49" s="112"/>
      <c r="HJZ49" s="29"/>
      <c r="HKA49" s="29"/>
      <c r="HKB49" s="29"/>
      <c r="HKC49" s="29"/>
      <c r="HKD49" s="29"/>
      <c r="HKE49" s="26"/>
      <c r="HKF49" s="26"/>
      <c r="HKG49" s="112"/>
      <c r="HKH49" s="112"/>
      <c r="HKK49" s="29"/>
      <c r="HKL49" s="29"/>
      <c r="HKM49" s="29"/>
      <c r="HKN49" s="29"/>
      <c r="HKO49" s="29"/>
      <c r="HKP49" s="26"/>
      <c r="HKQ49" s="26"/>
      <c r="HKR49" s="112"/>
      <c r="HKS49" s="112"/>
      <c r="HKV49" s="29"/>
      <c r="HKW49" s="29"/>
      <c r="HKX49" s="29"/>
      <c r="HKY49" s="29"/>
      <c r="HKZ49" s="29"/>
      <c r="HLA49" s="26"/>
      <c r="HLB49" s="26"/>
      <c r="HLC49" s="112"/>
      <c r="HLD49" s="112"/>
      <c r="HLG49" s="29"/>
      <c r="HLH49" s="29"/>
      <c r="HLI49" s="29"/>
      <c r="HLJ49" s="29"/>
      <c r="HLK49" s="29"/>
      <c r="HLL49" s="26"/>
      <c r="HLM49" s="26"/>
      <c r="HLN49" s="112"/>
      <c r="HLO49" s="112"/>
      <c r="HLR49" s="29"/>
      <c r="HLS49" s="29"/>
      <c r="HLT49" s="29"/>
      <c r="HLU49" s="29"/>
      <c r="HLV49" s="29"/>
      <c r="HLW49" s="26"/>
      <c r="HLX49" s="26"/>
      <c r="HLY49" s="112"/>
      <c r="HLZ49" s="112"/>
      <c r="HMC49" s="29"/>
      <c r="HMD49" s="29"/>
      <c r="HME49" s="29"/>
      <c r="HMF49" s="29"/>
      <c r="HMG49" s="29"/>
      <c r="HMH49" s="26"/>
      <c r="HMI49" s="26"/>
      <c r="HMJ49" s="112"/>
      <c r="HMK49" s="112"/>
      <c r="HMN49" s="29"/>
      <c r="HMO49" s="29"/>
      <c r="HMP49" s="29"/>
      <c r="HMQ49" s="29"/>
      <c r="HMR49" s="29"/>
      <c r="HMS49" s="26"/>
      <c r="HMT49" s="26"/>
      <c r="HMU49" s="112"/>
      <c r="HMV49" s="112"/>
      <c r="HMY49" s="29"/>
      <c r="HMZ49" s="29"/>
      <c r="HNA49" s="29"/>
      <c r="HNB49" s="29"/>
      <c r="HNC49" s="29"/>
      <c r="HND49" s="26"/>
      <c r="HNE49" s="26"/>
      <c r="HNF49" s="112"/>
      <c r="HNG49" s="112"/>
      <c r="HNJ49" s="29"/>
      <c r="HNK49" s="29"/>
      <c r="HNL49" s="29"/>
      <c r="HNM49" s="29"/>
      <c r="HNN49" s="29"/>
      <c r="HNO49" s="26"/>
      <c r="HNP49" s="26"/>
      <c r="HNQ49" s="112"/>
      <c r="HNR49" s="112"/>
      <c r="HNU49" s="29"/>
      <c r="HNV49" s="29"/>
      <c r="HNW49" s="29"/>
      <c r="HNX49" s="29"/>
      <c r="HNY49" s="29"/>
      <c r="HNZ49" s="26"/>
      <c r="HOA49" s="26"/>
      <c r="HOB49" s="112"/>
      <c r="HOC49" s="112"/>
      <c r="HOF49" s="29"/>
      <c r="HOG49" s="29"/>
      <c r="HOH49" s="29"/>
      <c r="HOI49" s="29"/>
      <c r="HOJ49" s="29"/>
      <c r="HOK49" s="26"/>
      <c r="HOL49" s="26"/>
      <c r="HOM49" s="112"/>
      <c r="HON49" s="112"/>
      <c r="HOQ49" s="29"/>
      <c r="HOR49" s="29"/>
      <c r="HOS49" s="29"/>
      <c r="HOT49" s="29"/>
      <c r="HOU49" s="29"/>
      <c r="HOV49" s="26"/>
      <c r="HOW49" s="26"/>
      <c r="HOX49" s="112"/>
      <c r="HOY49" s="112"/>
      <c r="HPB49" s="29"/>
      <c r="HPC49" s="29"/>
      <c r="HPD49" s="29"/>
      <c r="HPE49" s="29"/>
      <c r="HPF49" s="29"/>
      <c r="HPG49" s="26"/>
      <c r="HPH49" s="26"/>
      <c r="HPI49" s="112"/>
      <c r="HPJ49" s="112"/>
      <c r="HPM49" s="29"/>
      <c r="HPN49" s="29"/>
      <c r="HPO49" s="29"/>
      <c r="HPP49" s="29"/>
      <c r="HPQ49" s="29"/>
      <c r="HPR49" s="26"/>
      <c r="HPS49" s="26"/>
      <c r="HPT49" s="112"/>
      <c r="HPU49" s="112"/>
      <c r="HPX49" s="29"/>
      <c r="HPY49" s="29"/>
      <c r="HPZ49" s="29"/>
      <c r="HQA49" s="29"/>
      <c r="HQB49" s="29"/>
      <c r="HQC49" s="26"/>
      <c r="HQD49" s="26"/>
      <c r="HQE49" s="112"/>
      <c r="HQF49" s="112"/>
      <c r="HQI49" s="29"/>
      <c r="HQJ49" s="29"/>
      <c r="HQK49" s="29"/>
      <c r="HQL49" s="29"/>
      <c r="HQM49" s="29"/>
      <c r="HQN49" s="26"/>
      <c r="HQO49" s="26"/>
      <c r="HQP49" s="112"/>
      <c r="HQQ49" s="112"/>
      <c r="HQT49" s="29"/>
      <c r="HQU49" s="29"/>
      <c r="HQV49" s="29"/>
      <c r="HQW49" s="29"/>
      <c r="HQX49" s="29"/>
      <c r="HQY49" s="26"/>
      <c r="HQZ49" s="26"/>
      <c r="HRA49" s="112"/>
      <c r="HRB49" s="112"/>
      <c r="HRE49" s="29"/>
      <c r="HRF49" s="29"/>
      <c r="HRG49" s="29"/>
      <c r="HRH49" s="29"/>
      <c r="HRI49" s="29"/>
      <c r="HRJ49" s="26"/>
      <c r="HRK49" s="26"/>
      <c r="HRL49" s="112"/>
      <c r="HRM49" s="112"/>
      <c r="HRP49" s="29"/>
      <c r="HRQ49" s="29"/>
      <c r="HRR49" s="29"/>
      <c r="HRS49" s="29"/>
      <c r="HRT49" s="29"/>
      <c r="HRU49" s="26"/>
      <c r="HRV49" s="26"/>
      <c r="HRW49" s="112"/>
      <c r="HRX49" s="112"/>
      <c r="HSA49" s="29"/>
      <c r="HSB49" s="29"/>
      <c r="HSC49" s="29"/>
      <c r="HSD49" s="29"/>
      <c r="HSE49" s="29"/>
      <c r="HSF49" s="26"/>
      <c r="HSG49" s="26"/>
      <c r="HSH49" s="112"/>
      <c r="HSI49" s="112"/>
      <c r="HSL49" s="29"/>
      <c r="HSM49" s="29"/>
      <c r="HSN49" s="29"/>
      <c r="HSO49" s="29"/>
      <c r="HSP49" s="29"/>
      <c r="HSQ49" s="26"/>
      <c r="HSR49" s="26"/>
      <c r="HSS49" s="112"/>
      <c r="HST49" s="112"/>
      <c r="HSW49" s="29"/>
      <c r="HSX49" s="29"/>
      <c r="HSY49" s="29"/>
      <c r="HSZ49" s="29"/>
      <c r="HTA49" s="29"/>
      <c r="HTB49" s="26"/>
      <c r="HTC49" s="26"/>
      <c r="HTD49" s="112"/>
      <c r="HTE49" s="112"/>
      <c r="HTH49" s="29"/>
      <c r="HTI49" s="29"/>
      <c r="HTJ49" s="29"/>
      <c r="HTK49" s="29"/>
      <c r="HTL49" s="29"/>
      <c r="HTM49" s="26"/>
      <c r="HTN49" s="26"/>
      <c r="HTO49" s="112"/>
      <c r="HTP49" s="112"/>
      <c r="HTS49" s="29"/>
      <c r="HTT49" s="29"/>
      <c r="HTU49" s="29"/>
      <c r="HTV49" s="29"/>
      <c r="HTW49" s="29"/>
      <c r="HTX49" s="26"/>
      <c r="HTY49" s="26"/>
      <c r="HTZ49" s="112"/>
      <c r="HUA49" s="112"/>
      <c r="HUD49" s="29"/>
      <c r="HUE49" s="29"/>
      <c r="HUF49" s="29"/>
      <c r="HUG49" s="29"/>
      <c r="HUH49" s="29"/>
      <c r="HUI49" s="26"/>
      <c r="HUJ49" s="26"/>
      <c r="HUK49" s="112"/>
      <c r="HUL49" s="112"/>
      <c r="HUO49" s="29"/>
      <c r="HUP49" s="29"/>
      <c r="HUQ49" s="29"/>
      <c r="HUR49" s="29"/>
      <c r="HUS49" s="29"/>
      <c r="HUT49" s="26"/>
      <c r="HUU49" s="26"/>
      <c r="HUV49" s="112"/>
      <c r="HUW49" s="112"/>
      <c r="HUZ49" s="29"/>
      <c r="HVA49" s="29"/>
      <c r="HVB49" s="29"/>
      <c r="HVC49" s="29"/>
      <c r="HVD49" s="29"/>
      <c r="HVE49" s="26"/>
      <c r="HVF49" s="26"/>
      <c r="HVG49" s="112"/>
      <c r="HVH49" s="112"/>
      <c r="HVK49" s="29"/>
      <c r="HVL49" s="29"/>
      <c r="HVM49" s="29"/>
      <c r="HVN49" s="29"/>
      <c r="HVO49" s="29"/>
      <c r="HVP49" s="26"/>
      <c r="HVQ49" s="26"/>
      <c r="HVR49" s="112"/>
      <c r="HVS49" s="112"/>
      <c r="HVV49" s="29"/>
      <c r="HVW49" s="29"/>
      <c r="HVX49" s="29"/>
      <c r="HVY49" s="29"/>
      <c r="HVZ49" s="29"/>
      <c r="HWA49" s="26"/>
      <c r="HWB49" s="26"/>
      <c r="HWC49" s="112"/>
      <c r="HWD49" s="112"/>
      <c r="HWG49" s="29"/>
      <c r="HWH49" s="29"/>
      <c r="HWI49" s="29"/>
      <c r="HWJ49" s="29"/>
      <c r="HWK49" s="29"/>
      <c r="HWL49" s="26"/>
      <c r="HWM49" s="26"/>
      <c r="HWN49" s="112"/>
      <c r="HWO49" s="112"/>
      <c r="HWR49" s="29"/>
      <c r="HWS49" s="29"/>
      <c r="HWT49" s="29"/>
      <c r="HWU49" s="29"/>
      <c r="HWV49" s="29"/>
      <c r="HWW49" s="26"/>
      <c r="HWX49" s="26"/>
      <c r="HWY49" s="112"/>
      <c r="HWZ49" s="112"/>
      <c r="HXC49" s="29"/>
      <c r="HXD49" s="29"/>
      <c r="HXE49" s="29"/>
      <c r="HXF49" s="29"/>
      <c r="HXG49" s="29"/>
      <c r="HXH49" s="26"/>
      <c r="HXI49" s="26"/>
      <c r="HXJ49" s="112"/>
      <c r="HXK49" s="112"/>
      <c r="HXN49" s="29"/>
      <c r="HXO49" s="29"/>
      <c r="HXP49" s="29"/>
      <c r="HXQ49" s="29"/>
      <c r="HXR49" s="29"/>
      <c r="HXS49" s="26"/>
      <c r="HXT49" s="26"/>
      <c r="HXU49" s="112"/>
      <c r="HXV49" s="112"/>
      <c r="HXY49" s="29"/>
      <c r="HXZ49" s="29"/>
      <c r="HYA49" s="29"/>
      <c r="HYB49" s="29"/>
      <c r="HYC49" s="29"/>
      <c r="HYD49" s="26"/>
      <c r="HYE49" s="26"/>
      <c r="HYF49" s="112"/>
      <c r="HYG49" s="112"/>
      <c r="HYJ49" s="29"/>
      <c r="HYK49" s="29"/>
      <c r="HYL49" s="29"/>
      <c r="HYM49" s="29"/>
      <c r="HYN49" s="29"/>
      <c r="HYO49" s="26"/>
      <c r="HYP49" s="26"/>
      <c r="HYQ49" s="112"/>
      <c r="HYR49" s="112"/>
      <c r="HYU49" s="29"/>
      <c r="HYV49" s="29"/>
      <c r="HYW49" s="29"/>
      <c r="HYX49" s="29"/>
      <c r="HYY49" s="29"/>
      <c r="HYZ49" s="26"/>
      <c r="HZA49" s="26"/>
      <c r="HZB49" s="112"/>
      <c r="HZC49" s="112"/>
      <c r="HZF49" s="29"/>
      <c r="HZG49" s="29"/>
      <c r="HZH49" s="29"/>
      <c r="HZI49" s="29"/>
      <c r="HZJ49" s="29"/>
      <c r="HZK49" s="26"/>
      <c r="HZL49" s="26"/>
      <c r="HZM49" s="112"/>
      <c r="HZN49" s="112"/>
      <c r="HZQ49" s="29"/>
      <c r="HZR49" s="29"/>
      <c r="HZS49" s="29"/>
      <c r="HZT49" s="29"/>
      <c r="HZU49" s="29"/>
      <c r="HZV49" s="26"/>
      <c r="HZW49" s="26"/>
      <c r="HZX49" s="112"/>
      <c r="HZY49" s="112"/>
      <c r="IAB49" s="29"/>
      <c r="IAC49" s="29"/>
      <c r="IAD49" s="29"/>
      <c r="IAE49" s="29"/>
      <c r="IAF49" s="29"/>
      <c r="IAG49" s="26"/>
      <c r="IAH49" s="26"/>
      <c r="IAI49" s="112"/>
      <c r="IAJ49" s="112"/>
      <c r="IAM49" s="29"/>
      <c r="IAN49" s="29"/>
      <c r="IAO49" s="29"/>
      <c r="IAP49" s="29"/>
      <c r="IAQ49" s="29"/>
      <c r="IAR49" s="26"/>
      <c r="IAS49" s="26"/>
      <c r="IAT49" s="112"/>
      <c r="IAU49" s="112"/>
      <c r="IAX49" s="29"/>
      <c r="IAY49" s="29"/>
      <c r="IAZ49" s="29"/>
      <c r="IBA49" s="29"/>
      <c r="IBB49" s="29"/>
      <c r="IBC49" s="26"/>
      <c r="IBD49" s="26"/>
      <c r="IBE49" s="112"/>
      <c r="IBF49" s="112"/>
      <c r="IBI49" s="29"/>
      <c r="IBJ49" s="29"/>
      <c r="IBK49" s="29"/>
      <c r="IBL49" s="29"/>
      <c r="IBM49" s="29"/>
      <c r="IBN49" s="26"/>
      <c r="IBO49" s="26"/>
      <c r="IBP49" s="112"/>
      <c r="IBQ49" s="112"/>
      <c r="IBT49" s="29"/>
      <c r="IBU49" s="29"/>
      <c r="IBV49" s="29"/>
      <c r="IBW49" s="29"/>
      <c r="IBX49" s="29"/>
      <c r="IBY49" s="26"/>
      <c r="IBZ49" s="26"/>
      <c r="ICA49" s="112"/>
      <c r="ICB49" s="112"/>
      <c r="ICE49" s="29"/>
      <c r="ICF49" s="29"/>
      <c r="ICG49" s="29"/>
      <c r="ICH49" s="29"/>
      <c r="ICI49" s="29"/>
      <c r="ICJ49" s="26"/>
      <c r="ICK49" s="26"/>
      <c r="ICL49" s="112"/>
      <c r="ICM49" s="112"/>
      <c r="ICP49" s="29"/>
      <c r="ICQ49" s="29"/>
      <c r="ICR49" s="29"/>
      <c r="ICS49" s="29"/>
      <c r="ICT49" s="29"/>
      <c r="ICU49" s="26"/>
      <c r="ICV49" s="26"/>
      <c r="ICW49" s="112"/>
      <c r="ICX49" s="112"/>
      <c r="IDA49" s="29"/>
      <c r="IDB49" s="29"/>
      <c r="IDC49" s="29"/>
      <c r="IDD49" s="29"/>
      <c r="IDE49" s="29"/>
      <c r="IDF49" s="26"/>
      <c r="IDG49" s="26"/>
      <c r="IDH49" s="112"/>
      <c r="IDI49" s="112"/>
      <c r="IDL49" s="29"/>
      <c r="IDM49" s="29"/>
      <c r="IDN49" s="29"/>
      <c r="IDO49" s="29"/>
      <c r="IDP49" s="29"/>
      <c r="IDQ49" s="26"/>
      <c r="IDR49" s="26"/>
      <c r="IDS49" s="112"/>
      <c r="IDT49" s="112"/>
      <c r="IDW49" s="29"/>
      <c r="IDX49" s="29"/>
      <c r="IDY49" s="29"/>
      <c r="IDZ49" s="29"/>
      <c r="IEA49" s="29"/>
      <c r="IEB49" s="26"/>
      <c r="IEC49" s="26"/>
      <c r="IED49" s="112"/>
      <c r="IEE49" s="112"/>
      <c r="IEH49" s="29"/>
      <c r="IEI49" s="29"/>
      <c r="IEJ49" s="29"/>
      <c r="IEK49" s="29"/>
      <c r="IEL49" s="29"/>
      <c r="IEM49" s="26"/>
      <c r="IEN49" s="26"/>
      <c r="IEO49" s="112"/>
      <c r="IEP49" s="112"/>
      <c r="IES49" s="29"/>
      <c r="IET49" s="29"/>
      <c r="IEU49" s="29"/>
      <c r="IEV49" s="29"/>
      <c r="IEW49" s="29"/>
      <c r="IEX49" s="26"/>
      <c r="IEY49" s="26"/>
      <c r="IEZ49" s="112"/>
      <c r="IFA49" s="112"/>
      <c r="IFD49" s="29"/>
      <c r="IFE49" s="29"/>
      <c r="IFF49" s="29"/>
      <c r="IFG49" s="29"/>
      <c r="IFH49" s="29"/>
      <c r="IFI49" s="26"/>
      <c r="IFJ49" s="26"/>
      <c r="IFK49" s="112"/>
      <c r="IFL49" s="112"/>
      <c r="IFO49" s="29"/>
      <c r="IFP49" s="29"/>
      <c r="IFQ49" s="29"/>
      <c r="IFR49" s="29"/>
      <c r="IFS49" s="29"/>
      <c r="IFT49" s="26"/>
      <c r="IFU49" s="26"/>
      <c r="IFV49" s="112"/>
      <c r="IFW49" s="112"/>
      <c r="IFZ49" s="29"/>
      <c r="IGA49" s="29"/>
      <c r="IGB49" s="29"/>
      <c r="IGC49" s="29"/>
      <c r="IGD49" s="29"/>
      <c r="IGE49" s="26"/>
      <c r="IGF49" s="26"/>
      <c r="IGG49" s="112"/>
      <c r="IGH49" s="112"/>
      <c r="IGK49" s="29"/>
      <c r="IGL49" s="29"/>
      <c r="IGM49" s="29"/>
      <c r="IGN49" s="29"/>
      <c r="IGO49" s="29"/>
      <c r="IGP49" s="26"/>
      <c r="IGQ49" s="26"/>
      <c r="IGR49" s="112"/>
      <c r="IGS49" s="112"/>
      <c r="IGV49" s="29"/>
      <c r="IGW49" s="29"/>
      <c r="IGX49" s="29"/>
      <c r="IGY49" s="29"/>
      <c r="IGZ49" s="29"/>
      <c r="IHA49" s="26"/>
      <c r="IHB49" s="26"/>
      <c r="IHC49" s="112"/>
      <c r="IHD49" s="112"/>
      <c r="IHG49" s="29"/>
      <c r="IHH49" s="29"/>
      <c r="IHI49" s="29"/>
      <c r="IHJ49" s="29"/>
      <c r="IHK49" s="29"/>
      <c r="IHL49" s="26"/>
      <c r="IHM49" s="26"/>
      <c r="IHN49" s="112"/>
      <c r="IHO49" s="112"/>
      <c r="IHR49" s="29"/>
      <c r="IHS49" s="29"/>
      <c r="IHT49" s="29"/>
      <c r="IHU49" s="29"/>
      <c r="IHV49" s="29"/>
      <c r="IHW49" s="26"/>
      <c r="IHX49" s="26"/>
      <c r="IHY49" s="112"/>
      <c r="IHZ49" s="112"/>
      <c r="IIC49" s="29"/>
      <c r="IID49" s="29"/>
      <c r="IIE49" s="29"/>
      <c r="IIF49" s="29"/>
      <c r="IIG49" s="29"/>
      <c r="IIH49" s="26"/>
      <c r="III49" s="26"/>
      <c r="IIJ49" s="112"/>
      <c r="IIK49" s="112"/>
      <c r="IIN49" s="29"/>
      <c r="IIO49" s="29"/>
      <c r="IIP49" s="29"/>
      <c r="IIQ49" s="29"/>
      <c r="IIR49" s="29"/>
      <c r="IIS49" s="26"/>
      <c r="IIT49" s="26"/>
      <c r="IIU49" s="112"/>
      <c r="IIV49" s="112"/>
      <c r="IIY49" s="29"/>
      <c r="IIZ49" s="29"/>
      <c r="IJA49" s="29"/>
      <c r="IJB49" s="29"/>
      <c r="IJC49" s="29"/>
      <c r="IJD49" s="26"/>
      <c r="IJE49" s="26"/>
      <c r="IJF49" s="112"/>
      <c r="IJG49" s="112"/>
      <c r="IJJ49" s="29"/>
      <c r="IJK49" s="29"/>
      <c r="IJL49" s="29"/>
      <c r="IJM49" s="29"/>
      <c r="IJN49" s="29"/>
      <c r="IJO49" s="26"/>
      <c r="IJP49" s="26"/>
      <c r="IJQ49" s="112"/>
      <c r="IJR49" s="112"/>
      <c r="IJU49" s="29"/>
      <c r="IJV49" s="29"/>
      <c r="IJW49" s="29"/>
      <c r="IJX49" s="29"/>
      <c r="IJY49" s="29"/>
      <c r="IJZ49" s="26"/>
      <c r="IKA49" s="26"/>
      <c r="IKB49" s="112"/>
      <c r="IKC49" s="112"/>
      <c r="IKF49" s="29"/>
      <c r="IKG49" s="29"/>
      <c r="IKH49" s="29"/>
      <c r="IKI49" s="29"/>
      <c r="IKJ49" s="29"/>
      <c r="IKK49" s="26"/>
      <c r="IKL49" s="26"/>
      <c r="IKM49" s="112"/>
      <c r="IKN49" s="112"/>
      <c r="IKQ49" s="29"/>
      <c r="IKR49" s="29"/>
      <c r="IKS49" s="29"/>
      <c r="IKT49" s="29"/>
      <c r="IKU49" s="29"/>
      <c r="IKV49" s="26"/>
      <c r="IKW49" s="26"/>
      <c r="IKX49" s="112"/>
      <c r="IKY49" s="112"/>
      <c r="ILB49" s="29"/>
      <c r="ILC49" s="29"/>
      <c r="ILD49" s="29"/>
      <c r="ILE49" s="29"/>
      <c r="ILF49" s="29"/>
      <c r="ILG49" s="26"/>
      <c r="ILH49" s="26"/>
      <c r="ILI49" s="112"/>
      <c r="ILJ49" s="112"/>
      <c r="ILM49" s="29"/>
      <c r="ILN49" s="29"/>
      <c r="ILO49" s="29"/>
      <c r="ILP49" s="29"/>
      <c r="ILQ49" s="29"/>
      <c r="ILR49" s="26"/>
      <c r="ILS49" s="26"/>
      <c r="ILT49" s="112"/>
      <c r="ILU49" s="112"/>
      <c r="ILX49" s="29"/>
      <c r="ILY49" s="29"/>
      <c r="ILZ49" s="29"/>
      <c r="IMA49" s="29"/>
      <c r="IMB49" s="29"/>
      <c r="IMC49" s="26"/>
      <c r="IMD49" s="26"/>
      <c r="IME49" s="112"/>
      <c r="IMF49" s="112"/>
      <c r="IMI49" s="29"/>
      <c r="IMJ49" s="29"/>
      <c r="IMK49" s="29"/>
      <c r="IML49" s="29"/>
      <c r="IMM49" s="29"/>
      <c r="IMN49" s="26"/>
      <c r="IMO49" s="26"/>
      <c r="IMP49" s="112"/>
      <c r="IMQ49" s="112"/>
      <c r="IMT49" s="29"/>
      <c r="IMU49" s="29"/>
      <c r="IMV49" s="29"/>
      <c r="IMW49" s="29"/>
      <c r="IMX49" s="29"/>
      <c r="IMY49" s="26"/>
      <c r="IMZ49" s="26"/>
      <c r="INA49" s="112"/>
      <c r="INB49" s="112"/>
      <c r="INE49" s="29"/>
      <c r="INF49" s="29"/>
      <c r="ING49" s="29"/>
      <c r="INH49" s="29"/>
      <c r="INI49" s="29"/>
      <c r="INJ49" s="26"/>
      <c r="INK49" s="26"/>
      <c r="INL49" s="112"/>
      <c r="INM49" s="112"/>
      <c r="INP49" s="29"/>
      <c r="INQ49" s="29"/>
      <c r="INR49" s="29"/>
      <c r="INS49" s="29"/>
      <c r="INT49" s="29"/>
      <c r="INU49" s="26"/>
      <c r="INV49" s="26"/>
      <c r="INW49" s="112"/>
      <c r="INX49" s="112"/>
      <c r="IOA49" s="29"/>
      <c r="IOB49" s="29"/>
      <c r="IOC49" s="29"/>
      <c r="IOD49" s="29"/>
      <c r="IOE49" s="29"/>
      <c r="IOF49" s="26"/>
      <c r="IOG49" s="26"/>
      <c r="IOH49" s="112"/>
      <c r="IOI49" s="112"/>
      <c r="IOL49" s="29"/>
      <c r="IOM49" s="29"/>
      <c r="ION49" s="29"/>
      <c r="IOO49" s="29"/>
      <c r="IOP49" s="29"/>
      <c r="IOQ49" s="26"/>
      <c r="IOR49" s="26"/>
      <c r="IOS49" s="112"/>
      <c r="IOT49" s="112"/>
      <c r="IOW49" s="29"/>
      <c r="IOX49" s="29"/>
      <c r="IOY49" s="29"/>
      <c r="IOZ49" s="29"/>
      <c r="IPA49" s="29"/>
      <c r="IPB49" s="26"/>
      <c r="IPC49" s="26"/>
      <c r="IPD49" s="112"/>
      <c r="IPE49" s="112"/>
      <c r="IPH49" s="29"/>
      <c r="IPI49" s="29"/>
      <c r="IPJ49" s="29"/>
      <c r="IPK49" s="29"/>
      <c r="IPL49" s="29"/>
      <c r="IPM49" s="26"/>
      <c r="IPN49" s="26"/>
      <c r="IPO49" s="112"/>
      <c r="IPP49" s="112"/>
      <c r="IPS49" s="29"/>
      <c r="IPT49" s="29"/>
      <c r="IPU49" s="29"/>
      <c r="IPV49" s="29"/>
      <c r="IPW49" s="29"/>
      <c r="IPX49" s="26"/>
      <c r="IPY49" s="26"/>
      <c r="IPZ49" s="112"/>
      <c r="IQA49" s="112"/>
      <c r="IQD49" s="29"/>
      <c r="IQE49" s="29"/>
      <c r="IQF49" s="29"/>
      <c r="IQG49" s="29"/>
      <c r="IQH49" s="29"/>
      <c r="IQI49" s="26"/>
      <c r="IQJ49" s="26"/>
      <c r="IQK49" s="112"/>
      <c r="IQL49" s="112"/>
      <c r="IQO49" s="29"/>
      <c r="IQP49" s="29"/>
      <c r="IQQ49" s="29"/>
      <c r="IQR49" s="29"/>
      <c r="IQS49" s="29"/>
      <c r="IQT49" s="26"/>
      <c r="IQU49" s="26"/>
      <c r="IQV49" s="112"/>
      <c r="IQW49" s="112"/>
      <c r="IQZ49" s="29"/>
      <c r="IRA49" s="29"/>
      <c r="IRB49" s="29"/>
      <c r="IRC49" s="29"/>
      <c r="IRD49" s="29"/>
      <c r="IRE49" s="26"/>
      <c r="IRF49" s="26"/>
      <c r="IRG49" s="112"/>
      <c r="IRH49" s="112"/>
      <c r="IRK49" s="29"/>
      <c r="IRL49" s="29"/>
      <c r="IRM49" s="29"/>
      <c r="IRN49" s="29"/>
      <c r="IRO49" s="29"/>
      <c r="IRP49" s="26"/>
      <c r="IRQ49" s="26"/>
      <c r="IRR49" s="112"/>
      <c r="IRS49" s="112"/>
      <c r="IRV49" s="29"/>
      <c r="IRW49" s="29"/>
      <c r="IRX49" s="29"/>
      <c r="IRY49" s="29"/>
      <c r="IRZ49" s="29"/>
      <c r="ISA49" s="26"/>
      <c r="ISB49" s="26"/>
      <c r="ISC49" s="112"/>
      <c r="ISD49" s="112"/>
      <c r="ISG49" s="29"/>
      <c r="ISH49" s="29"/>
      <c r="ISI49" s="29"/>
      <c r="ISJ49" s="29"/>
      <c r="ISK49" s="29"/>
      <c r="ISL49" s="26"/>
      <c r="ISM49" s="26"/>
      <c r="ISN49" s="112"/>
      <c r="ISO49" s="112"/>
      <c r="ISR49" s="29"/>
      <c r="ISS49" s="29"/>
      <c r="IST49" s="29"/>
      <c r="ISU49" s="29"/>
      <c r="ISV49" s="29"/>
      <c r="ISW49" s="26"/>
      <c r="ISX49" s="26"/>
      <c r="ISY49" s="112"/>
      <c r="ISZ49" s="112"/>
      <c r="ITC49" s="29"/>
      <c r="ITD49" s="29"/>
      <c r="ITE49" s="29"/>
      <c r="ITF49" s="29"/>
      <c r="ITG49" s="29"/>
      <c r="ITH49" s="26"/>
      <c r="ITI49" s="26"/>
      <c r="ITJ49" s="112"/>
      <c r="ITK49" s="112"/>
      <c r="ITN49" s="29"/>
      <c r="ITO49" s="29"/>
      <c r="ITP49" s="29"/>
      <c r="ITQ49" s="29"/>
      <c r="ITR49" s="29"/>
      <c r="ITS49" s="26"/>
      <c r="ITT49" s="26"/>
      <c r="ITU49" s="112"/>
      <c r="ITV49" s="112"/>
      <c r="ITY49" s="29"/>
      <c r="ITZ49" s="29"/>
      <c r="IUA49" s="29"/>
      <c r="IUB49" s="29"/>
      <c r="IUC49" s="29"/>
      <c r="IUD49" s="26"/>
      <c r="IUE49" s="26"/>
      <c r="IUF49" s="112"/>
      <c r="IUG49" s="112"/>
      <c r="IUJ49" s="29"/>
      <c r="IUK49" s="29"/>
      <c r="IUL49" s="29"/>
      <c r="IUM49" s="29"/>
      <c r="IUN49" s="29"/>
      <c r="IUO49" s="26"/>
      <c r="IUP49" s="26"/>
      <c r="IUQ49" s="112"/>
      <c r="IUR49" s="112"/>
      <c r="IUU49" s="29"/>
      <c r="IUV49" s="29"/>
      <c r="IUW49" s="29"/>
      <c r="IUX49" s="29"/>
      <c r="IUY49" s="29"/>
      <c r="IUZ49" s="26"/>
      <c r="IVA49" s="26"/>
      <c r="IVB49" s="112"/>
      <c r="IVC49" s="112"/>
      <c r="IVF49" s="29"/>
      <c r="IVG49" s="29"/>
      <c r="IVH49" s="29"/>
      <c r="IVI49" s="29"/>
      <c r="IVJ49" s="29"/>
      <c r="IVK49" s="26"/>
      <c r="IVL49" s="26"/>
      <c r="IVM49" s="112"/>
      <c r="IVN49" s="112"/>
      <c r="IVQ49" s="29"/>
      <c r="IVR49" s="29"/>
      <c r="IVS49" s="29"/>
      <c r="IVT49" s="29"/>
      <c r="IVU49" s="29"/>
      <c r="IVV49" s="26"/>
      <c r="IVW49" s="26"/>
      <c r="IVX49" s="112"/>
      <c r="IVY49" s="112"/>
      <c r="IWB49" s="29"/>
      <c r="IWC49" s="29"/>
      <c r="IWD49" s="29"/>
      <c r="IWE49" s="29"/>
      <c r="IWF49" s="29"/>
      <c r="IWG49" s="26"/>
      <c r="IWH49" s="26"/>
      <c r="IWI49" s="112"/>
      <c r="IWJ49" s="112"/>
      <c r="IWM49" s="29"/>
      <c r="IWN49" s="29"/>
      <c r="IWO49" s="29"/>
      <c r="IWP49" s="29"/>
      <c r="IWQ49" s="29"/>
      <c r="IWR49" s="26"/>
      <c r="IWS49" s="26"/>
      <c r="IWT49" s="112"/>
      <c r="IWU49" s="112"/>
      <c r="IWX49" s="29"/>
      <c r="IWY49" s="29"/>
      <c r="IWZ49" s="29"/>
      <c r="IXA49" s="29"/>
      <c r="IXB49" s="29"/>
      <c r="IXC49" s="26"/>
      <c r="IXD49" s="26"/>
      <c r="IXE49" s="112"/>
      <c r="IXF49" s="112"/>
      <c r="IXI49" s="29"/>
      <c r="IXJ49" s="29"/>
      <c r="IXK49" s="29"/>
      <c r="IXL49" s="29"/>
      <c r="IXM49" s="29"/>
      <c r="IXN49" s="26"/>
      <c r="IXO49" s="26"/>
      <c r="IXP49" s="112"/>
      <c r="IXQ49" s="112"/>
      <c r="IXT49" s="29"/>
      <c r="IXU49" s="29"/>
      <c r="IXV49" s="29"/>
      <c r="IXW49" s="29"/>
      <c r="IXX49" s="29"/>
      <c r="IXY49" s="26"/>
      <c r="IXZ49" s="26"/>
      <c r="IYA49" s="112"/>
      <c r="IYB49" s="112"/>
      <c r="IYE49" s="29"/>
      <c r="IYF49" s="29"/>
      <c r="IYG49" s="29"/>
      <c r="IYH49" s="29"/>
      <c r="IYI49" s="29"/>
      <c r="IYJ49" s="26"/>
      <c r="IYK49" s="26"/>
      <c r="IYL49" s="112"/>
      <c r="IYM49" s="112"/>
      <c r="IYP49" s="29"/>
      <c r="IYQ49" s="29"/>
      <c r="IYR49" s="29"/>
      <c r="IYS49" s="29"/>
      <c r="IYT49" s="29"/>
      <c r="IYU49" s="26"/>
      <c r="IYV49" s="26"/>
      <c r="IYW49" s="112"/>
      <c r="IYX49" s="112"/>
      <c r="IZA49" s="29"/>
      <c r="IZB49" s="29"/>
      <c r="IZC49" s="29"/>
      <c r="IZD49" s="29"/>
      <c r="IZE49" s="29"/>
      <c r="IZF49" s="26"/>
      <c r="IZG49" s="26"/>
      <c r="IZH49" s="112"/>
      <c r="IZI49" s="112"/>
      <c r="IZL49" s="29"/>
      <c r="IZM49" s="29"/>
      <c r="IZN49" s="29"/>
      <c r="IZO49" s="29"/>
      <c r="IZP49" s="29"/>
      <c r="IZQ49" s="26"/>
      <c r="IZR49" s="26"/>
      <c r="IZS49" s="112"/>
      <c r="IZT49" s="112"/>
      <c r="IZW49" s="29"/>
      <c r="IZX49" s="29"/>
      <c r="IZY49" s="29"/>
      <c r="IZZ49" s="29"/>
      <c r="JAA49" s="29"/>
      <c r="JAB49" s="26"/>
      <c r="JAC49" s="26"/>
      <c r="JAD49" s="112"/>
      <c r="JAE49" s="112"/>
      <c r="JAH49" s="29"/>
      <c r="JAI49" s="29"/>
      <c r="JAJ49" s="29"/>
      <c r="JAK49" s="29"/>
      <c r="JAL49" s="29"/>
      <c r="JAM49" s="26"/>
      <c r="JAN49" s="26"/>
      <c r="JAO49" s="112"/>
      <c r="JAP49" s="112"/>
      <c r="JAS49" s="29"/>
      <c r="JAT49" s="29"/>
      <c r="JAU49" s="29"/>
      <c r="JAV49" s="29"/>
      <c r="JAW49" s="29"/>
      <c r="JAX49" s="26"/>
      <c r="JAY49" s="26"/>
      <c r="JAZ49" s="112"/>
      <c r="JBA49" s="112"/>
      <c r="JBD49" s="29"/>
      <c r="JBE49" s="29"/>
      <c r="JBF49" s="29"/>
      <c r="JBG49" s="29"/>
      <c r="JBH49" s="29"/>
      <c r="JBI49" s="26"/>
      <c r="JBJ49" s="26"/>
      <c r="JBK49" s="112"/>
      <c r="JBL49" s="112"/>
      <c r="JBO49" s="29"/>
      <c r="JBP49" s="29"/>
      <c r="JBQ49" s="29"/>
      <c r="JBR49" s="29"/>
      <c r="JBS49" s="29"/>
      <c r="JBT49" s="26"/>
      <c r="JBU49" s="26"/>
      <c r="JBV49" s="112"/>
      <c r="JBW49" s="112"/>
      <c r="JBZ49" s="29"/>
      <c r="JCA49" s="29"/>
      <c r="JCB49" s="29"/>
      <c r="JCC49" s="29"/>
      <c r="JCD49" s="29"/>
      <c r="JCE49" s="26"/>
      <c r="JCF49" s="26"/>
      <c r="JCG49" s="112"/>
      <c r="JCH49" s="112"/>
      <c r="JCK49" s="29"/>
      <c r="JCL49" s="29"/>
      <c r="JCM49" s="29"/>
      <c r="JCN49" s="29"/>
      <c r="JCO49" s="29"/>
      <c r="JCP49" s="26"/>
      <c r="JCQ49" s="26"/>
      <c r="JCR49" s="112"/>
      <c r="JCS49" s="112"/>
      <c r="JCV49" s="29"/>
      <c r="JCW49" s="29"/>
      <c r="JCX49" s="29"/>
      <c r="JCY49" s="29"/>
      <c r="JCZ49" s="29"/>
      <c r="JDA49" s="26"/>
      <c r="JDB49" s="26"/>
      <c r="JDC49" s="112"/>
      <c r="JDD49" s="112"/>
      <c r="JDG49" s="29"/>
      <c r="JDH49" s="29"/>
      <c r="JDI49" s="29"/>
      <c r="JDJ49" s="29"/>
      <c r="JDK49" s="29"/>
      <c r="JDL49" s="26"/>
      <c r="JDM49" s="26"/>
      <c r="JDN49" s="112"/>
      <c r="JDO49" s="112"/>
      <c r="JDR49" s="29"/>
      <c r="JDS49" s="29"/>
      <c r="JDT49" s="29"/>
      <c r="JDU49" s="29"/>
      <c r="JDV49" s="29"/>
      <c r="JDW49" s="26"/>
      <c r="JDX49" s="26"/>
      <c r="JDY49" s="112"/>
      <c r="JDZ49" s="112"/>
      <c r="JEC49" s="29"/>
      <c r="JED49" s="29"/>
      <c r="JEE49" s="29"/>
      <c r="JEF49" s="29"/>
      <c r="JEG49" s="29"/>
      <c r="JEH49" s="26"/>
      <c r="JEI49" s="26"/>
      <c r="JEJ49" s="112"/>
      <c r="JEK49" s="112"/>
      <c r="JEN49" s="29"/>
      <c r="JEO49" s="29"/>
      <c r="JEP49" s="29"/>
      <c r="JEQ49" s="29"/>
      <c r="JER49" s="29"/>
      <c r="JES49" s="26"/>
      <c r="JET49" s="26"/>
      <c r="JEU49" s="112"/>
      <c r="JEV49" s="112"/>
      <c r="JEY49" s="29"/>
      <c r="JEZ49" s="29"/>
      <c r="JFA49" s="29"/>
      <c r="JFB49" s="29"/>
      <c r="JFC49" s="29"/>
      <c r="JFD49" s="26"/>
      <c r="JFE49" s="26"/>
      <c r="JFF49" s="112"/>
      <c r="JFG49" s="112"/>
      <c r="JFJ49" s="29"/>
      <c r="JFK49" s="29"/>
      <c r="JFL49" s="29"/>
      <c r="JFM49" s="29"/>
      <c r="JFN49" s="29"/>
      <c r="JFO49" s="26"/>
      <c r="JFP49" s="26"/>
      <c r="JFQ49" s="112"/>
      <c r="JFR49" s="112"/>
      <c r="JFU49" s="29"/>
      <c r="JFV49" s="29"/>
      <c r="JFW49" s="29"/>
      <c r="JFX49" s="29"/>
      <c r="JFY49" s="29"/>
      <c r="JFZ49" s="26"/>
      <c r="JGA49" s="26"/>
      <c r="JGB49" s="112"/>
      <c r="JGC49" s="112"/>
      <c r="JGF49" s="29"/>
      <c r="JGG49" s="29"/>
      <c r="JGH49" s="29"/>
      <c r="JGI49" s="29"/>
      <c r="JGJ49" s="29"/>
      <c r="JGK49" s="26"/>
      <c r="JGL49" s="26"/>
      <c r="JGM49" s="112"/>
      <c r="JGN49" s="112"/>
      <c r="JGQ49" s="29"/>
      <c r="JGR49" s="29"/>
      <c r="JGS49" s="29"/>
      <c r="JGT49" s="29"/>
      <c r="JGU49" s="29"/>
      <c r="JGV49" s="26"/>
      <c r="JGW49" s="26"/>
      <c r="JGX49" s="112"/>
      <c r="JGY49" s="112"/>
      <c r="JHB49" s="29"/>
      <c r="JHC49" s="29"/>
      <c r="JHD49" s="29"/>
      <c r="JHE49" s="29"/>
      <c r="JHF49" s="29"/>
      <c r="JHG49" s="26"/>
      <c r="JHH49" s="26"/>
      <c r="JHI49" s="112"/>
      <c r="JHJ49" s="112"/>
      <c r="JHM49" s="29"/>
      <c r="JHN49" s="29"/>
      <c r="JHO49" s="29"/>
      <c r="JHP49" s="29"/>
      <c r="JHQ49" s="29"/>
      <c r="JHR49" s="26"/>
      <c r="JHS49" s="26"/>
      <c r="JHT49" s="112"/>
      <c r="JHU49" s="112"/>
      <c r="JHX49" s="29"/>
      <c r="JHY49" s="29"/>
      <c r="JHZ49" s="29"/>
      <c r="JIA49" s="29"/>
      <c r="JIB49" s="29"/>
      <c r="JIC49" s="26"/>
      <c r="JID49" s="26"/>
      <c r="JIE49" s="112"/>
      <c r="JIF49" s="112"/>
      <c r="JII49" s="29"/>
      <c r="JIJ49" s="29"/>
      <c r="JIK49" s="29"/>
      <c r="JIL49" s="29"/>
      <c r="JIM49" s="29"/>
      <c r="JIN49" s="26"/>
      <c r="JIO49" s="26"/>
      <c r="JIP49" s="112"/>
      <c r="JIQ49" s="112"/>
      <c r="JIT49" s="29"/>
      <c r="JIU49" s="29"/>
      <c r="JIV49" s="29"/>
      <c r="JIW49" s="29"/>
      <c r="JIX49" s="29"/>
      <c r="JIY49" s="26"/>
      <c r="JIZ49" s="26"/>
      <c r="JJA49" s="112"/>
      <c r="JJB49" s="112"/>
      <c r="JJE49" s="29"/>
      <c r="JJF49" s="29"/>
      <c r="JJG49" s="29"/>
      <c r="JJH49" s="29"/>
      <c r="JJI49" s="29"/>
      <c r="JJJ49" s="26"/>
      <c r="JJK49" s="26"/>
      <c r="JJL49" s="112"/>
      <c r="JJM49" s="112"/>
      <c r="JJP49" s="29"/>
      <c r="JJQ49" s="29"/>
      <c r="JJR49" s="29"/>
      <c r="JJS49" s="29"/>
      <c r="JJT49" s="29"/>
      <c r="JJU49" s="26"/>
      <c r="JJV49" s="26"/>
      <c r="JJW49" s="112"/>
      <c r="JJX49" s="112"/>
      <c r="JKA49" s="29"/>
      <c r="JKB49" s="29"/>
      <c r="JKC49" s="29"/>
      <c r="JKD49" s="29"/>
      <c r="JKE49" s="29"/>
      <c r="JKF49" s="26"/>
      <c r="JKG49" s="26"/>
      <c r="JKH49" s="112"/>
      <c r="JKI49" s="112"/>
      <c r="JKL49" s="29"/>
      <c r="JKM49" s="29"/>
      <c r="JKN49" s="29"/>
      <c r="JKO49" s="29"/>
      <c r="JKP49" s="29"/>
      <c r="JKQ49" s="26"/>
      <c r="JKR49" s="26"/>
      <c r="JKS49" s="112"/>
      <c r="JKT49" s="112"/>
      <c r="JKW49" s="29"/>
      <c r="JKX49" s="29"/>
      <c r="JKY49" s="29"/>
      <c r="JKZ49" s="29"/>
      <c r="JLA49" s="29"/>
      <c r="JLB49" s="26"/>
      <c r="JLC49" s="26"/>
      <c r="JLD49" s="112"/>
      <c r="JLE49" s="112"/>
      <c r="JLH49" s="29"/>
      <c r="JLI49" s="29"/>
      <c r="JLJ49" s="29"/>
      <c r="JLK49" s="29"/>
      <c r="JLL49" s="29"/>
      <c r="JLM49" s="26"/>
      <c r="JLN49" s="26"/>
      <c r="JLO49" s="112"/>
      <c r="JLP49" s="112"/>
      <c r="JLS49" s="29"/>
      <c r="JLT49" s="29"/>
      <c r="JLU49" s="29"/>
      <c r="JLV49" s="29"/>
      <c r="JLW49" s="29"/>
      <c r="JLX49" s="26"/>
      <c r="JLY49" s="26"/>
      <c r="JLZ49" s="112"/>
      <c r="JMA49" s="112"/>
      <c r="JMD49" s="29"/>
      <c r="JME49" s="29"/>
      <c r="JMF49" s="29"/>
      <c r="JMG49" s="29"/>
      <c r="JMH49" s="29"/>
      <c r="JMI49" s="26"/>
      <c r="JMJ49" s="26"/>
      <c r="JMK49" s="112"/>
      <c r="JML49" s="112"/>
      <c r="JMO49" s="29"/>
      <c r="JMP49" s="29"/>
      <c r="JMQ49" s="29"/>
      <c r="JMR49" s="29"/>
      <c r="JMS49" s="29"/>
      <c r="JMT49" s="26"/>
      <c r="JMU49" s="26"/>
      <c r="JMV49" s="112"/>
      <c r="JMW49" s="112"/>
      <c r="JMZ49" s="29"/>
      <c r="JNA49" s="29"/>
      <c r="JNB49" s="29"/>
      <c r="JNC49" s="29"/>
      <c r="JND49" s="29"/>
      <c r="JNE49" s="26"/>
      <c r="JNF49" s="26"/>
      <c r="JNG49" s="112"/>
      <c r="JNH49" s="112"/>
      <c r="JNK49" s="29"/>
      <c r="JNL49" s="29"/>
      <c r="JNM49" s="29"/>
      <c r="JNN49" s="29"/>
      <c r="JNO49" s="29"/>
      <c r="JNP49" s="26"/>
      <c r="JNQ49" s="26"/>
      <c r="JNR49" s="112"/>
      <c r="JNS49" s="112"/>
      <c r="JNV49" s="29"/>
      <c r="JNW49" s="29"/>
      <c r="JNX49" s="29"/>
      <c r="JNY49" s="29"/>
      <c r="JNZ49" s="29"/>
      <c r="JOA49" s="26"/>
      <c r="JOB49" s="26"/>
      <c r="JOC49" s="112"/>
      <c r="JOD49" s="112"/>
      <c r="JOG49" s="29"/>
      <c r="JOH49" s="29"/>
      <c r="JOI49" s="29"/>
      <c r="JOJ49" s="29"/>
      <c r="JOK49" s="29"/>
      <c r="JOL49" s="26"/>
      <c r="JOM49" s="26"/>
      <c r="JON49" s="112"/>
      <c r="JOO49" s="112"/>
      <c r="JOR49" s="29"/>
      <c r="JOS49" s="29"/>
      <c r="JOT49" s="29"/>
      <c r="JOU49" s="29"/>
      <c r="JOV49" s="29"/>
      <c r="JOW49" s="26"/>
      <c r="JOX49" s="26"/>
      <c r="JOY49" s="112"/>
      <c r="JOZ49" s="112"/>
      <c r="JPC49" s="29"/>
      <c r="JPD49" s="29"/>
      <c r="JPE49" s="29"/>
      <c r="JPF49" s="29"/>
      <c r="JPG49" s="29"/>
      <c r="JPH49" s="26"/>
      <c r="JPI49" s="26"/>
      <c r="JPJ49" s="112"/>
      <c r="JPK49" s="112"/>
      <c r="JPN49" s="29"/>
      <c r="JPO49" s="29"/>
      <c r="JPP49" s="29"/>
      <c r="JPQ49" s="29"/>
      <c r="JPR49" s="29"/>
      <c r="JPS49" s="26"/>
      <c r="JPT49" s="26"/>
      <c r="JPU49" s="112"/>
      <c r="JPV49" s="112"/>
      <c r="JPY49" s="29"/>
      <c r="JPZ49" s="29"/>
      <c r="JQA49" s="29"/>
      <c r="JQB49" s="29"/>
      <c r="JQC49" s="29"/>
      <c r="JQD49" s="26"/>
      <c r="JQE49" s="26"/>
      <c r="JQF49" s="112"/>
      <c r="JQG49" s="112"/>
      <c r="JQJ49" s="29"/>
      <c r="JQK49" s="29"/>
      <c r="JQL49" s="29"/>
      <c r="JQM49" s="29"/>
      <c r="JQN49" s="29"/>
      <c r="JQO49" s="26"/>
      <c r="JQP49" s="26"/>
      <c r="JQQ49" s="112"/>
      <c r="JQR49" s="112"/>
      <c r="JQU49" s="29"/>
      <c r="JQV49" s="29"/>
      <c r="JQW49" s="29"/>
      <c r="JQX49" s="29"/>
      <c r="JQY49" s="29"/>
      <c r="JQZ49" s="26"/>
      <c r="JRA49" s="26"/>
      <c r="JRB49" s="112"/>
      <c r="JRC49" s="112"/>
      <c r="JRF49" s="29"/>
      <c r="JRG49" s="29"/>
      <c r="JRH49" s="29"/>
      <c r="JRI49" s="29"/>
      <c r="JRJ49" s="29"/>
      <c r="JRK49" s="26"/>
      <c r="JRL49" s="26"/>
      <c r="JRM49" s="112"/>
      <c r="JRN49" s="112"/>
      <c r="JRQ49" s="29"/>
      <c r="JRR49" s="29"/>
      <c r="JRS49" s="29"/>
      <c r="JRT49" s="29"/>
      <c r="JRU49" s="29"/>
      <c r="JRV49" s="26"/>
      <c r="JRW49" s="26"/>
      <c r="JRX49" s="112"/>
      <c r="JRY49" s="112"/>
      <c r="JSB49" s="29"/>
      <c r="JSC49" s="29"/>
      <c r="JSD49" s="29"/>
      <c r="JSE49" s="29"/>
      <c r="JSF49" s="29"/>
      <c r="JSG49" s="26"/>
      <c r="JSH49" s="26"/>
      <c r="JSI49" s="112"/>
      <c r="JSJ49" s="112"/>
      <c r="JSM49" s="29"/>
      <c r="JSN49" s="29"/>
      <c r="JSO49" s="29"/>
      <c r="JSP49" s="29"/>
      <c r="JSQ49" s="29"/>
      <c r="JSR49" s="26"/>
      <c r="JSS49" s="26"/>
      <c r="JST49" s="112"/>
      <c r="JSU49" s="112"/>
      <c r="JSX49" s="29"/>
      <c r="JSY49" s="29"/>
      <c r="JSZ49" s="29"/>
      <c r="JTA49" s="29"/>
      <c r="JTB49" s="29"/>
      <c r="JTC49" s="26"/>
      <c r="JTD49" s="26"/>
      <c r="JTE49" s="112"/>
      <c r="JTF49" s="112"/>
      <c r="JTI49" s="29"/>
      <c r="JTJ49" s="29"/>
      <c r="JTK49" s="29"/>
      <c r="JTL49" s="29"/>
      <c r="JTM49" s="29"/>
      <c r="JTN49" s="26"/>
      <c r="JTO49" s="26"/>
      <c r="JTP49" s="112"/>
      <c r="JTQ49" s="112"/>
      <c r="JTT49" s="29"/>
      <c r="JTU49" s="29"/>
      <c r="JTV49" s="29"/>
      <c r="JTW49" s="29"/>
      <c r="JTX49" s="29"/>
      <c r="JTY49" s="26"/>
      <c r="JTZ49" s="26"/>
      <c r="JUA49" s="112"/>
      <c r="JUB49" s="112"/>
      <c r="JUE49" s="29"/>
      <c r="JUF49" s="29"/>
      <c r="JUG49" s="29"/>
      <c r="JUH49" s="29"/>
      <c r="JUI49" s="29"/>
      <c r="JUJ49" s="26"/>
      <c r="JUK49" s="26"/>
      <c r="JUL49" s="112"/>
      <c r="JUM49" s="112"/>
      <c r="JUP49" s="29"/>
      <c r="JUQ49" s="29"/>
      <c r="JUR49" s="29"/>
      <c r="JUS49" s="29"/>
      <c r="JUT49" s="29"/>
      <c r="JUU49" s="26"/>
      <c r="JUV49" s="26"/>
      <c r="JUW49" s="112"/>
      <c r="JUX49" s="112"/>
      <c r="JVA49" s="29"/>
      <c r="JVB49" s="29"/>
      <c r="JVC49" s="29"/>
      <c r="JVD49" s="29"/>
      <c r="JVE49" s="29"/>
      <c r="JVF49" s="26"/>
      <c r="JVG49" s="26"/>
      <c r="JVH49" s="112"/>
      <c r="JVI49" s="112"/>
      <c r="JVL49" s="29"/>
      <c r="JVM49" s="29"/>
      <c r="JVN49" s="29"/>
      <c r="JVO49" s="29"/>
      <c r="JVP49" s="29"/>
      <c r="JVQ49" s="26"/>
      <c r="JVR49" s="26"/>
      <c r="JVS49" s="112"/>
      <c r="JVT49" s="112"/>
      <c r="JVW49" s="29"/>
      <c r="JVX49" s="29"/>
      <c r="JVY49" s="29"/>
      <c r="JVZ49" s="29"/>
      <c r="JWA49" s="29"/>
      <c r="JWB49" s="26"/>
      <c r="JWC49" s="26"/>
      <c r="JWD49" s="112"/>
      <c r="JWE49" s="112"/>
      <c r="JWH49" s="29"/>
      <c r="JWI49" s="29"/>
      <c r="JWJ49" s="29"/>
      <c r="JWK49" s="29"/>
      <c r="JWL49" s="29"/>
      <c r="JWM49" s="26"/>
      <c r="JWN49" s="26"/>
      <c r="JWO49" s="112"/>
      <c r="JWP49" s="112"/>
      <c r="JWS49" s="29"/>
      <c r="JWT49" s="29"/>
      <c r="JWU49" s="29"/>
      <c r="JWV49" s="29"/>
      <c r="JWW49" s="29"/>
      <c r="JWX49" s="26"/>
      <c r="JWY49" s="26"/>
      <c r="JWZ49" s="112"/>
      <c r="JXA49" s="112"/>
      <c r="JXD49" s="29"/>
      <c r="JXE49" s="29"/>
      <c r="JXF49" s="29"/>
      <c r="JXG49" s="29"/>
      <c r="JXH49" s="29"/>
      <c r="JXI49" s="26"/>
      <c r="JXJ49" s="26"/>
      <c r="JXK49" s="112"/>
      <c r="JXL49" s="112"/>
      <c r="JXO49" s="29"/>
      <c r="JXP49" s="29"/>
      <c r="JXQ49" s="29"/>
      <c r="JXR49" s="29"/>
      <c r="JXS49" s="29"/>
      <c r="JXT49" s="26"/>
      <c r="JXU49" s="26"/>
      <c r="JXV49" s="112"/>
      <c r="JXW49" s="112"/>
      <c r="JXZ49" s="29"/>
      <c r="JYA49" s="29"/>
      <c r="JYB49" s="29"/>
      <c r="JYC49" s="29"/>
      <c r="JYD49" s="29"/>
      <c r="JYE49" s="26"/>
      <c r="JYF49" s="26"/>
      <c r="JYG49" s="112"/>
      <c r="JYH49" s="112"/>
      <c r="JYK49" s="29"/>
      <c r="JYL49" s="29"/>
      <c r="JYM49" s="29"/>
      <c r="JYN49" s="29"/>
      <c r="JYO49" s="29"/>
      <c r="JYP49" s="26"/>
      <c r="JYQ49" s="26"/>
      <c r="JYR49" s="112"/>
      <c r="JYS49" s="112"/>
      <c r="JYV49" s="29"/>
      <c r="JYW49" s="29"/>
      <c r="JYX49" s="29"/>
      <c r="JYY49" s="29"/>
      <c r="JYZ49" s="29"/>
      <c r="JZA49" s="26"/>
      <c r="JZB49" s="26"/>
      <c r="JZC49" s="112"/>
      <c r="JZD49" s="112"/>
      <c r="JZG49" s="29"/>
      <c r="JZH49" s="29"/>
      <c r="JZI49" s="29"/>
      <c r="JZJ49" s="29"/>
      <c r="JZK49" s="29"/>
      <c r="JZL49" s="26"/>
      <c r="JZM49" s="26"/>
      <c r="JZN49" s="112"/>
      <c r="JZO49" s="112"/>
      <c r="JZR49" s="29"/>
      <c r="JZS49" s="29"/>
      <c r="JZT49" s="29"/>
      <c r="JZU49" s="29"/>
      <c r="JZV49" s="29"/>
      <c r="JZW49" s="26"/>
      <c r="JZX49" s="26"/>
      <c r="JZY49" s="112"/>
      <c r="JZZ49" s="112"/>
      <c r="KAC49" s="29"/>
      <c r="KAD49" s="29"/>
      <c r="KAE49" s="29"/>
      <c r="KAF49" s="29"/>
      <c r="KAG49" s="29"/>
      <c r="KAH49" s="26"/>
      <c r="KAI49" s="26"/>
      <c r="KAJ49" s="112"/>
      <c r="KAK49" s="112"/>
      <c r="KAN49" s="29"/>
      <c r="KAO49" s="29"/>
      <c r="KAP49" s="29"/>
      <c r="KAQ49" s="29"/>
      <c r="KAR49" s="29"/>
      <c r="KAS49" s="26"/>
      <c r="KAT49" s="26"/>
      <c r="KAU49" s="112"/>
      <c r="KAV49" s="112"/>
      <c r="KAY49" s="29"/>
      <c r="KAZ49" s="29"/>
      <c r="KBA49" s="29"/>
      <c r="KBB49" s="29"/>
      <c r="KBC49" s="29"/>
      <c r="KBD49" s="26"/>
      <c r="KBE49" s="26"/>
      <c r="KBF49" s="112"/>
      <c r="KBG49" s="112"/>
      <c r="KBJ49" s="29"/>
      <c r="KBK49" s="29"/>
      <c r="KBL49" s="29"/>
      <c r="KBM49" s="29"/>
      <c r="KBN49" s="29"/>
      <c r="KBO49" s="26"/>
      <c r="KBP49" s="26"/>
      <c r="KBQ49" s="112"/>
      <c r="KBR49" s="112"/>
      <c r="KBU49" s="29"/>
      <c r="KBV49" s="29"/>
      <c r="KBW49" s="29"/>
      <c r="KBX49" s="29"/>
      <c r="KBY49" s="29"/>
      <c r="KBZ49" s="26"/>
      <c r="KCA49" s="26"/>
      <c r="KCB49" s="112"/>
      <c r="KCC49" s="112"/>
      <c r="KCF49" s="29"/>
      <c r="KCG49" s="29"/>
      <c r="KCH49" s="29"/>
      <c r="KCI49" s="29"/>
      <c r="KCJ49" s="29"/>
      <c r="KCK49" s="26"/>
      <c r="KCL49" s="26"/>
      <c r="KCM49" s="112"/>
      <c r="KCN49" s="112"/>
      <c r="KCQ49" s="29"/>
      <c r="KCR49" s="29"/>
      <c r="KCS49" s="29"/>
      <c r="KCT49" s="29"/>
      <c r="KCU49" s="29"/>
      <c r="KCV49" s="26"/>
      <c r="KCW49" s="26"/>
      <c r="KCX49" s="112"/>
      <c r="KCY49" s="112"/>
      <c r="KDB49" s="29"/>
      <c r="KDC49" s="29"/>
      <c r="KDD49" s="29"/>
      <c r="KDE49" s="29"/>
      <c r="KDF49" s="29"/>
      <c r="KDG49" s="26"/>
      <c r="KDH49" s="26"/>
      <c r="KDI49" s="112"/>
      <c r="KDJ49" s="112"/>
      <c r="KDM49" s="29"/>
      <c r="KDN49" s="29"/>
      <c r="KDO49" s="29"/>
      <c r="KDP49" s="29"/>
      <c r="KDQ49" s="29"/>
      <c r="KDR49" s="26"/>
      <c r="KDS49" s="26"/>
      <c r="KDT49" s="112"/>
      <c r="KDU49" s="112"/>
      <c r="KDX49" s="29"/>
      <c r="KDY49" s="29"/>
      <c r="KDZ49" s="29"/>
      <c r="KEA49" s="29"/>
      <c r="KEB49" s="29"/>
      <c r="KEC49" s="26"/>
      <c r="KED49" s="26"/>
      <c r="KEE49" s="112"/>
      <c r="KEF49" s="112"/>
      <c r="KEI49" s="29"/>
      <c r="KEJ49" s="29"/>
      <c r="KEK49" s="29"/>
      <c r="KEL49" s="29"/>
      <c r="KEM49" s="29"/>
      <c r="KEN49" s="26"/>
      <c r="KEO49" s="26"/>
      <c r="KEP49" s="112"/>
      <c r="KEQ49" s="112"/>
      <c r="KET49" s="29"/>
      <c r="KEU49" s="29"/>
      <c r="KEV49" s="29"/>
      <c r="KEW49" s="29"/>
      <c r="KEX49" s="29"/>
      <c r="KEY49" s="26"/>
      <c r="KEZ49" s="26"/>
      <c r="KFA49" s="112"/>
      <c r="KFB49" s="112"/>
      <c r="KFE49" s="29"/>
      <c r="KFF49" s="29"/>
      <c r="KFG49" s="29"/>
      <c r="KFH49" s="29"/>
      <c r="KFI49" s="29"/>
      <c r="KFJ49" s="26"/>
      <c r="KFK49" s="26"/>
      <c r="KFL49" s="112"/>
      <c r="KFM49" s="112"/>
      <c r="KFP49" s="29"/>
      <c r="KFQ49" s="29"/>
      <c r="KFR49" s="29"/>
      <c r="KFS49" s="29"/>
      <c r="KFT49" s="29"/>
      <c r="KFU49" s="26"/>
      <c r="KFV49" s="26"/>
      <c r="KFW49" s="112"/>
      <c r="KFX49" s="112"/>
      <c r="KGA49" s="29"/>
      <c r="KGB49" s="29"/>
      <c r="KGC49" s="29"/>
      <c r="KGD49" s="29"/>
      <c r="KGE49" s="29"/>
      <c r="KGF49" s="26"/>
      <c r="KGG49" s="26"/>
      <c r="KGH49" s="112"/>
      <c r="KGI49" s="112"/>
      <c r="KGL49" s="29"/>
      <c r="KGM49" s="29"/>
      <c r="KGN49" s="29"/>
      <c r="KGO49" s="29"/>
      <c r="KGP49" s="29"/>
      <c r="KGQ49" s="26"/>
      <c r="KGR49" s="26"/>
      <c r="KGS49" s="112"/>
      <c r="KGT49" s="112"/>
      <c r="KGW49" s="29"/>
      <c r="KGX49" s="29"/>
      <c r="KGY49" s="29"/>
      <c r="KGZ49" s="29"/>
      <c r="KHA49" s="29"/>
      <c r="KHB49" s="26"/>
      <c r="KHC49" s="26"/>
      <c r="KHD49" s="112"/>
      <c r="KHE49" s="112"/>
      <c r="KHH49" s="29"/>
      <c r="KHI49" s="29"/>
      <c r="KHJ49" s="29"/>
      <c r="KHK49" s="29"/>
      <c r="KHL49" s="29"/>
      <c r="KHM49" s="26"/>
      <c r="KHN49" s="26"/>
      <c r="KHO49" s="112"/>
      <c r="KHP49" s="112"/>
      <c r="KHS49" s="29"/>
      <c r="KHT49" s="29"/>
      <c r="KHU49" s="29"/>
      <c r="KHV49" s="29"/>
      <c r="KHW49" s="29"/>
      <c r="KHX49" s="26"/>
      <c r="KHY49" s="26"/>
      <c r="KHZ49" s="112"/>
      <c r="KIA49" s="112"/>
      <c r="KID49" s="29"/>
      <c r="KIE49" s="29"/>
      <c r="KIF49" s="29"/>
      <c r="KIG49" s="29"/>
      <c r="KIH49" s="29"/>
      <c r="KII49" s="26"/>
      <c r="KIJ49" s="26"/>
      <c r="KIK49" s="112"/>
      <c r="KIL49" s="112"/>
      <c r="KIO49" s="29"/>
      <c r="KIP49" s="29"/>
      <c r="KIQ49" s="29"/>
      <c r="KIR49" s="29"/>
      <c r="KIS49" s="29"/>
      <c r="KIT49" s="26"/>
      <c r="KIU49" s="26"/>
      <c r="KIV49" s="112"/>
      <c r="KIW49" s="112"/>
      <c r="KIZ49" s="29"/>
      <c r="KJA49" s="29"/>
      <c r="KJB49" s="29"/>
      <c r="KJC49" s="29"/>
      <c r="KJD49" s="29"/>
      <c r="KJE49" s="26"/>
      <c r="KJF49" s="26"/>
      <c r="KJG49" s="112"/>
      <c r="KJH49" s="112"/>
      <c r="KJK49" s="29"/>
      <c r="KJL49" s="29"/>
      <c r="KJM49" s="29"/>
      <c r="KJN49" s="29"/>
      <c r="KJO49" s="29"/>
      <c r="KJP49" s="26"/>
      <c r="KJQ49" s="26"/>
      <c r="KJR49" s="112"/>
      <c r="KJS49" s="112"/>
      <c r="KJV49" s="29"/>
      <c r="KJW49" s="29"/>
      <c r="KJX49" s="29"/>
      <c r="KJY49" s="29"/>
      <c r="KJZ49" s="29"/>
      <c r="KKA49" s="26"/>
      <c r="KKB49" s="26"/>
      <c r="KKC49" s="112"/>
      <c r="KKD49" s="112"/>
      <c r="KKG49" s="29"/>
      <c r="KKH49" s="29"/>
      <c r="KKI49" s="29"/>
      <c r="KKJ49" s="29"/>
      <c r="KKK49" s="29"/>
      <c r="KKL49" s="26"/>
      <c r="KKM49" s="26"/>
      <c r="KKN49" s="112"/>
      <c r="KKO49" s="112"/>
      <c r="KKR49" s="29"/>
      <c r="KKS49" s="29"/>
      <c r="KKT49" s="29"/>
      <c r="KKU49" s="29"/>
      <c r="KKV49" s="29"/>
      <c r="KKW49" s="26"/>
      <c r="KKX49" s="26"/>
      <c r="KKY49" s="112"/>
      <c r="KKZ49" s="112"/>
      <c r="KLC49" s="29"/>
      <c r="KLD49" s="29"/>
      <c r="KLE49" s="29"/>
      <c r="KLF49" s="29"/>
      <c r="KLG49" s="29"/>
      <c r="KLH49" s="26"/>
      <c r="KLI49" s="26"/>
      <c r="KLJ49" s="112"/>
      <c r="KLK49" s="112"/>
      <c r="KLN49" s="29"/>
      <c r="KLO49" s="29"/>
      <c r="KLP49" s="29"/>
      <c r="KLQ49" s="29"/>
      <c r="KLR49" s="29"/>
      <c r="KLS49" s="26"/>
      <c r="KLT49" s="26"/>
      <c r="KLU49" s="112"/>
      <c r="KLV49" s="112"/>
      <c r="KLY49" s="29"/>
      <c r="KLZ49" s="29"/>
      <c r="KMA49" s="29"/>
      <c r="KMB49" s="29"/>
      <c r="KMC49" s="29"/>
      <c r="KMD49" s="26"/>
      <c r="KME49" s="26"/>
      <c r="KMF49" s="112"/>
      <c r="KMG49" s="112"/>
      <c r="KMJ49" s="29"/>
      <c r="KMK49" s="29"/>
      <c r="KML49" s="29"/>
      <c r="KMM49" s="29"/>
      <c r="KMN49" s="29"/>
      <c r="KMO49" s="26"/>
      <c r="KMP49" s="26"/>
      <c r="KMQ49" s="112"/>
      <c r="KMR49" s="112"/>
      <c r="KMU49" s="29"/>
      <c r="KMV49" s="29"/>
      <c r="KMW49" s="29"/>
      <c r="KMX49" s="29"/>
      <c r="KMY49" s="29"/>
      <c r="KMZ49" s="26"/>
      <c r="KNA49" s="26"/>
      <c r="KNB49" s="112"/>
      <c r="KNC49" s="112"/>
      <c r="KNF49" s="29"/>
      <c r="KNG49" s="29"/>
      <c r="KNH49" s="29"/>
      <c r="KNI49" s="29"/>
      <c r="KNJ49" s="29"/>
      <c r="KNK49" s="26"/>
      <c r="KNL49" s="26"/>
      <c r="KNM49" s="112"/>
      <c r="KNN49" s="112"/>
      <c r="KNQ49" s="29"/>
      <c r="KNR49" s="29"/>
      <c r="KNS49" s="29"/>
      <c r="KNT49" s="29"/>
      <c r="KNU49" s="29"/>
      <c r="KNV49" s="26"/>
      <c r="KNW49" s="26"/>
      <c r="KNX49" s="112"/>
      <c r="KNY49" s="112"/>
      <c r="KOB49" s="29"/>
      <c r="KOC49" s="29"/>
      <c r="KOD49" s="29"/>
      <c r="KOE49" s="29"/>
      <c r="KOF49" s="29"/>
      <c r="KOG49" s="26"/>
      <c r="KOH49" s="26"/>
      <c r="KOI49" s="112"/>
      <c r="KOJ49" s="112"/>
      <c r="KOM49" s="29"/>
      <c r="KON49" s="29"/>
      <c r="KOO49" s="29"/>
      <c r="KOP49" s="29"/>
      <c r="KOQ49" s="29"/>
      <c r="KOR49" s="26"/>
      <c r="KOS49" s="26"/>
      <c r="KOT49" s="112"/>
      <c r="KOU49" s="112"/>
      <c r="KOX49" s="29"/>
      <c r="KOY49" s="29"/>
      <c r="KOZ49" s="29"/>
      <c r="KPA49" s="29"/>
      <c r="KPB49" s="29"/>
      <c r="KPC49" s="26"/>
      <c r="KPD49" s="26"/>
      <c r="KPE49" s="112"/>
      <c r="KPF49" s="112"/>
      <c r="KPI49" s="29"/>
      <c r="KPJ49" s="29"/>
      <c r="KPK49" s="29"/>
      <c r="KPL49" s="29"/>
      <c r="KPM49" s="29"/>
      <c r="KPN49" s="26"/>
      <c r="KPO49" s="26"/>
      <c r="KPP49" s="112"/>
      <c r="KPQ49" s="112"/>
      <c r="KPT49" s="29"/>
      <c r="KPU49" s="29"/>
      <c r="KPV49" s="29"/>
      <c r="KPW49" s="29"/>
      <c r="KPX49" s="29"/>
      <c r="KPY49" s="26"/>
      <c r="KPZ49" s="26"/>
      <c r="KQA49" s="112"/>
      <c r="KQB49" s="112"/>
      <c r="KQE49" s="29"/>
      <c r="KQF49" s="29"/>
      <c r="KQG49" s="29"/>
      <c r="KQH49" s="29"/>
      <c r="KQI49" s="29"/>
      <c r="KQJ49" s="26"/>
      <c r="KQK49" s="26"/>
      <c r="KQL49" s="112"/>
      <c r="KQM49" s="112"/>
      <c r="KQP49" s="29"/>
      <c r="KQQ49" s="29"/>
      <c r="KQR49" s="29"/>
      <c r="KQS49" s="29"/>
      <c r="KQT49" s="29"/>
      <c r="KQU49" s="26"/>
      <c r="KQV49" s="26"/>
      <c r="KQW49" s="112"/>
      <c r="KQX49" s="112"/>
      <c r="KRA49" s="29"/>
      <c r="KRB49" s="29"/>
      <c r="KRC49" s="29"/>
      <c r="KRD49" s="29"/>
      <c r="KRE49" s="29"/>
      <c r="KRF49" s="26"/>
      <c r="KRG49" s="26"/>
      <c r="KRH49" s="112"/>
      <c r="KRI49" s="112"/>
      <c r="KRL49" s="29"/>
      <c r="KRM49" s="29"/>
      <c r="KRN49" s="29"/>
      <c r="KRO49" s="29"/>
      <c r="KRP49" s="29"/>
      <c r="KRQ49" s="26"/>
      <c r="KRR49" s="26"/>
      <c r="KRS49" s="112"/>
      <c r="KRT49" s="112"/>
      <c r="KRW49" s="29"/>
      <c r="KRX49" s="29"/>
      <c r="KRY49" s="29"/>
      <c r="KRZ49" s="29"/>
      <c r="KSA49" s="29"/>
      <c r="KSB49" s="26"/>
      <c r="KSC49" s="26"/>
      <c r="KSD49" s="112"/>
      <c r="KSE49" s="112"/>
      <c r="KSH49" s="29"/>
      <c r="KSI49" s="29"/>
      <c r="KSJ49" s="29"/>
      <c r="KSK49" s="29"/>
      <c r="KSL49" s="29"/>
      <c r="KSM49" s="26"/>
      <c r="KSN49" s="26"/>
      <c r="KSO49" s="112"/>
      <c r="KSP49" s="112"/>
      <c r="KSS49" s="29"/>
      <c r="KST49" s="29"/>
      <c r="KSU49" s="29"/>
      <c r="KSV49" s="29"/>
      <c r="KSW49" s="29"/>
      <c r="KSX49" s="26"/>
      <c r="KSY49" s="26"/>
      <c r="KSZ49" s="112"/>
      <c r="KTA49" s="112"/>
      <c r="KTD49" s="29"/>
      <c r="KTE49" s="29"/>
      <c r="KTF49" s="29"/>
      <c r="KTG49" s="29"/>
      <c r="KTH49" s="29"/>
      <c r="KTI49" s="26"/>
      <c r="KTJ49" s="26"/>
      <c r="KTK49" s="112"/>
      <c r="KTL49" s="112"/>
      <c r="KTO49" s="29"/>
      <c r="KTP49" s="29"/>
      <c r="KTQ49" s="29"/>
      <c r="KTR49" s="29"/>
      <c r="KTS49" s="29"/>
      <c r="KTT49" s="26"/>
      <c r="KTU49" s="26"/>
      <c r="KTV49" s="112"/>
      <c r="KTW49" s="112"/>
      <c r="KTZ49" s="29"/>
      <c r="KUA49" s="29"/>
      <c r="KUB49" s="29"/>
      <c r="KUC49" s="29"/>
      <c r="KUD49" s="29"/>
      <c r="KUE49" s="26"/>
      <c r="KUF49" s="26"/>
      <c r="KUG49" s="112"/>
      <c r="KUH49" s="112"/>
      <c r="KUK49" s="29"/>
      <c r="KUL49" s="29"/>
      <c r="KUM49" s="29"/>
      <c r="KUN49" s="29"/>
      <c r="KUO49" s="29"/>
      <c r="KUP49" s="26"/>
      <c r="KUQ49" s="26"/>
      <c r="KUR49" s="112"/>
      <c r="KUS49" s="112"/>
      <c r="KUV49" s="29"/>
      <c r="KUW49" s="29"/>
      <c r="KUX49" s="29"/>
      <c r="KUY49" s="29"/>
      <c r="KUZ49" s="29"/>
      <c r="KVA49" s="26"/>
      <c r="KVB49" s="26"/>
      <c r="KVC49" s="112"/>
      <c r="KVD49" s="112"/>
      <c r="KVG49" s="29"/>
      <c r="KVH49" s="29"/>
      <c r="KVI49" s="29"/>
      <c r="KVJ49" s="29"/>
      <c r="KVK49" s="29"/>
      <c r="KVL49" s="26"/>
      <c r="KVM49" s="26"/>
      <c r="KVN49" s="112"/>
      <c r="KVO49" s="112"/>
      <c r="KVR49" s="29"/>
      <c r="KVS49" s="29"/>
      <c r="KVT49" s="29"/>
      <c r="KVU49" s="29"/>
      <c r="KVV49" s="29"/>
      <c r="KVW49" s="26"/>
      <c r="KVX49" s="26"/>
      <c r="KVY49" s="112"/>
      <c r="KVZ49" s="112"/>
      <c r="KWC49" s="29"/>
      <c r="KWD49" s="29"/>
      <c r="KWE49" s="29"/>
      <c r="KWF49" s="29"/>
      <c r="KWG49" s="29"/>
      <c r="KWH49" s="26"/>
      <c r="KWI49" s="26"/>
      <c r="KWJ49" s="112"/>
      <c r="KWK49" s="112"/>
      <c r="KWN49" s="29"/>
      <c r="KWO49" s="29"/>
      <c r="KWP49" s="29"/>
      <c r="KWQ49" s="29"/>
      <c r="KWR49" s="29"/>
      <c r="KWS49" s="26"/>
      <c r="KWT49" s="26"/>
      <c r="KWU49" s="112"/>
      <c r="KWV49" s="112"/>
      <c r="KWY49" s="29"/>
      <c r="KWZ49" s="29"/>
      <c r="KXA49" s="29"/>
      <c r="KXB49" s="29"/>
      <c r="KXC49" s="29"/>
      <c r="KXD49" s="26"/>
      <c r="KXE49" s="26"/>
      <c r="KXF49" s="112"/>
      <c r="KXG49" s="112"/>
      <c r="KXJ49" s="29"/>
      <c r="KXK49" s="29"/>
      <c r="KXL49" s="29"/>
      <c r="KXM49" s="29"/>
      <c r="KXN49" s="29"/>
      <c r="KXO49" s="26"/>
      <c r="KXP49" s="26"/>
      <c r="KXQ49" s="112"/>
      <c r="KXR49" s="112"/>
      <c r="KXU49" s="29"/>
      <c r="KXV49" s="29"/>
      <c r="KXW49" s="29"/>
      <c r="KXX49" s="29"/>
      <c r="KXY49" s="29"/>
      <c r="KXZ49" s="26"/>
      <c r="KYA49" s="26"/>
      <c r="KYB49" s="112"/>
      <c r="KYC49" s="112"/>
      <c r="KYF49" s="29"/>
      <c r="KYG49" s="29"/>
      <c r="KYH49" s="29"/>
      <c r="KYI49" s="29"/>
      <c r="KYJ49" s="29"/>
      <c r="KYK49" s="26"/>
      <c r="KYL49" s="26"/>
      <c r="KYM49" s="112"/>
      <c r="KYN49" s="112"/>
      <c r="KYQ49" s="29"/>
      <c r="KYR49" s="29"/>
      <c r="KYS49" s="29"/>
      <c r="KYT49" s="29"/>
      <c r="KYU49" s="29"/>
      <c r="KYV49" s="26"/>
      <c r="KYW49" s="26"/>
      <c r="KYX49" s="112"/>
      <c r="KYY49" s="112"/>
      <c r="KZB49" s="29"/>
      <c r="KZC49" s="29"/>
      <c r="KZD49" s="29"/>
      <c r="KZE49" s="29"/>
      <c r="KZF49" s="29"/>
      <c r="KZG49" s="26"/>
      <c r="KZH49" s="26"/>
      <c r="KZI49" s="112"/>
      <c r="KZJ49" s="112"/>
      <c r="KZM49" s="29"/>
      <c r="KZN49" s="29"/>
      <c r="KZO49" s="29"/>
      <c r="KZP49" s="29"/>
      <c r="KZQ49" s="29"/>
      <c r="KZR49" s="26"/>
      <c r="KZS49" s="26"/>
      <c r="KZT49" s="112"/>
      <c r="KZU49" s="112"/>
      <c r="KZX49" s="29"/>
      <c r="KZY49" s="29"/>
      <c r="KZZ49" s="29"/>
      <c r="LAA49" s="29"/>
      <c r="LAB49" s="29"/>
      <c r="LAC49" s="26"/>
      <c r="LAD49" s="26"/>
      <c r="LAE49" s="112"/>
      <c r="LAF49" s="112"/>
      <c r="LAI49" s="29"/>
      <c r="LAJ49" s="29"/>
      <c r="LAK49" s="29"/>
      <c r="LAL49" s="29"/>
      <c r="LAM49" s="29"/>
      <c r="LAN49" s="26"/>
      <c r="LAO49" s="26"/>
      <c r="LAP49" s="112"/>
      <c r="LAQ49" s="112"/>
      <c r="LAT49" s="29"/>
      <c r="LAU49" s="29"/>
      <c r="LAV49" s="29"/>
      <c r="LAW49" s="29"/>
      <c r="LAX49" s="29"/>
      <c r="LAY49" s="26"/>
      <c r="LAZ49" s="26"/>
      <c r="LBA49" s="112"/>
      <c r="LBB49" s="112"/>
      <c r="LBE49" s="29"/>
      <c r="LBF49" s="29"/>
      <c r="LBG49" s="29"/>
      <c r="LBH49" s="29"/>
      <c r="LBI49" s="29"/>
      <c r="LBJ49" s="26"/>
      <c r="LBK49" s="26"/>
      <c r="LBL49" s="112"/>
      <c r="LBM49" s="112"/>
      <c r="LBP49" s="29"/>
      <c r="LBQ49" s="29"/>
      <c r="LBR49" s="29"/>
      <c r="LBS49" s="29"/>
      <c r="LBT49" s="29"/>
      <c r="LBU49" s="26"/>
      <c r="LBV49" s="26"/>
      <c r="LBW49" s="112"/>
      <c r="LBX49" s="112"/>
      <c r="LCA49" s="29"/>
      <c r="LCB49" s="29"/>
      <c r="LCC49" s="29"/>
      <c r="LCD49" s="29"/>
      <c r="LCE49" s="29"/>
      <c r="LCF49" s="26"/>
      <c r="LCG49" s="26"/>
      <c r="LCH49" s="112"/>
      <c r="LCI49" s="112"/>
      <c r="LCL49" s="29"/>
      <c r="LCM49" s="29"/>
      <c r="LCN49" s="29"/>
      <c r="LCO49" s="29"/>
      <c r="LCP49" s="29"/>
      <c r="LCQ49" s="26"/>
      <c r="LCR49" s="26"/>
      <c r="LCS49" s="112"/>
      <c r="LCT49" s="112"/>
      <c r="LCW49" s="29"/>
      <c r="LCX49" s="29"/>
      <c r="LCY49" s="29"/>
      <c r="LCZ49" s="29"/>
      <c r="LDA49" s="29"/>
      <c r="LDB49" s="26"/>
      <c r="LDC49" s="26"/>
      <c r="LDD49" s="112"/>
      <c r="LDE49" s="112"/>
      <c r="LDH49" s="29"/>
      <c r="LDI49" s="29"/>
      <c r="LDJ49" s="29"/>
      <c r="LDK49" s="29"/>
      <c r="LDL49" s="29"/>
      <c r="LDM49" s="26"/>
      <c r="LDN49" s="26"/>
      <c r="LDO49" s="112"/>
      <c r="LDP49" s="112"/>
      <c r="LDS49" s="29"/>
      <c r="LDT49" s="29"/>
      <c r="LDU49" s="29"/>
      <c r="LDV49" s="29"/>
      <c r="LDW49" s="29"/>
      <c r="LDX49" s="26"/>
      <c r="LDY49" s="26"/>
      <c r="LDZ49" s="112"/>
      <c r="LEA49" s="112"/>
      <c r="LED49" s="29"/>
      <c r="LEE49" s="29"/>
      <c r="LEF49" s="29"/>
      <c r="LEG49" s="29"/>
      <c r="LEH49" s="29"/>
      <c r="LEI49" s="26"/>
      <c r="LEJ49" s="26"/>
      <c r="LEK49" s="112"/>
      <c r="LEL49" s="112"/>
      <c r="LEO49" s="29"/>
      <c r="LEP49" s="29"/>
      <c r="LEQ49" s="29"/>
      <c r="LER49" s="29"/>
      <c r="LES49" s="29"/>
      <c r="LET49" s="26"/>
      <c r="LEU49" s="26"/>
      <c r="LEV49" s="112"/>
      <c r="LEW49" s="112"/>
      <c r="LEZ49" s="29"/>
      <c r="LFA49" s="29"/>
      <c r="LFB49" s="29"/>
      <c r="LFC49" s="29"/>
      <c r="LFD49" s="29"/>
      <c r="LFE49" s="26"/>
      <c r="LFF49" s="26"/>
      <c r="LFG49" s="112"/>
      <c r="LFH49" s="112"/>
      <c r="LFK49" s="29"/>
      <c r="LFL49" s="29"/>
      <c r="LFM49" s="29"/>
      <c r="LFN49" s="29"/>
      <c r="LFO49" s="29"/>
      <c r="LFP49" s="26"/>
      <c r="LFQ49" s="26"/>
      <c r="LFR49" s="112"/>
      <c r="LFS49" s="112"/>
      <c r="LFV49" s="29"/>
      <c r="LFW49" s="29"/>
      <c r="LFX49" s="29"/>
      <c r="LFY49" s="29"/>
      <c r="LFZ49" s="29"/>
      <c r="LGA49" s="26"/>
      <c r="LGB49" s="26"/>
      <c r="LGC49" s="112"/>
      <c r="LGD49" s="112"/>
      <c r="LGG49" s="29"/>
      <c r="LGH49" s="29"/>
      <c r="LGI49" s="29"/>
      <c r="LGJ49" s="29"/>
      <c r="LGK49" s="29"/>
      <c r="LGL49" s="26"/>
      <c r="LGM49" s="26"/>
      <c r="LGN49" s="112"/>
      <c r="LGO49" s="112"/>
      <c r="LGR49" s="29"/>
      <c r="LGS49" s="29"/>
      <c r="LGT49" s="29"/>
      <c r="LGU49" s="29"/>
      <c r="LGV49" s="29"/>
      <c r="LGW49" s="26"/>
      <c r="LGX49" s="26"/>
      <c r="LGY49" s="112"/>
      <c r="LGZ49" s="112"/>
      <c r="LHC49" s="29"/>
      <c r="LHD49" s="29"/>
      <c r="LHE49" s="29"/>
      <c r="LHF49" s="29"/>
      <c r="LHG49" s="29"/>
      <c r="LHH49" s="26"/>
      <c r="LHI49" s="26"/>
      <c r="LHJ49" s="112"/>
      <c r="LHK49" s="112"/>
      <c r="LHN49" s="29"/>
      <c r="LHO49" s="29"/>
      <c r="LHP49" s="29"/>
      <c r="LHQ49" s="29"/>
      <c r="LHR49" s="29"/>
      <c r="LHS49" s="26"/>
      <c r="LHT49" s="26"/>
      <c r="LHU49" s="112"/>
      <c r="LHV49" s="112"/>
      <c r="LHY49" s="29"/>
      <c r="LHZ49" s="29"/>
      <c r="LIA49" s="29"/>
      <c r="LIB49" s="29"/>
      <c r="LIC49" s="29"/>
      <c r="LID49" s="26"/>
      <c r="LIE49" s="26"/>
      <c r="LIF49" s="112"/>
      <c r="LIG49" s="112"/>
      <c r="LIJ49" s="29"/>
      <c r="LIK49" s="29"/>
      <c r="LIL49" s="29"/>
      <c r="LIM49" s="29"/>
      <c r="LIN49" s="29"/>
      <c r="LIO49" s="26"/>
      <c r="LIP49" s="26"/>
      <c r="LIQ49" s="112"/>
      <c r="LIR49" s="112"/>
      <c r="LIU49" s="29"/>
      <c r="LIV49" s="29"/>
      <c r="LIW49" s="29"/>
      <c r="LIX49" s="29"/>
      <c r="LIY49" s="29"/>
      <c r="LIZ49" s="26"/>
      <c r="LJA49" s="26"/>
      <c r="LJB49" s="112"/>
      <c r="LJC49" s="112"/>
      <c r="LJF49" s="29"/>
      <c r="LJG49" s="29"/>
      <c r="LJH49" s="29"/>
      <c r="LJI49" s="29"/>
      <c r="LJJ49" s="29"/>
      <c r="LJK49" s="26"/>
      <c r="LJL49" s="26"/>
      <c r="LJM49" s="112"/>
      <c r="LJN49" s="112"/>
      <c r="LJQ49" s="29"/>
      <c r="LJR49" s="29"/>
      <c r="LJS49" s="29"/>
      <c r="LJT49" s="29"/>
      <c r="LJU49" s="29"/>
      <c r="LJV49" s="26"/>
      <c r="LJW49" s="26"/>
      <c r="LJX49" s="112"/>
      <c r="LJY49" s="112"/>
      <c r="LKB49" s="29"/>
      <c r="LKC49" s="29"/>
      <c r="LKD49" s="29"/>
      <c r="LKE49" s="29"/>
      <c r="LKF49" s="29"/>
      <c r="LKG49" s="26"/>
      <c r="LKH49" s="26"/>
      <c r="LKI49" s="112"/>
      <c r="LKJ49" s="112"/>
      <c r="LKM49" s="29"/>
      <c r="LKN49" s="29"/>
      <c r="LKO49" s="29"/>
      <c r="LKP49" s="29"/>
      <c r="LKQ49" s="29"/>
      <c r="LKR49" s="26"/>
      <c r="LKS49" s="26"/>
      <c r="LKT49" s="112"/>
      <c r="LKU49" s="112"/>
      <c r="LKX49" s="29"/>
      <c r="LKY49" s="29"/>
      <c r="LKZ49" s="29"/>
      <c r="LLA49" s="29"/>
      <c r="LLB49" s="29"/>
      <c r="LLC49" s="26"/>
      <c r="LLD49" s="26"/>
      <c r="LLE49" s="112"/>
      <c r="LLF49" s="112"/>
      <c r="LLI49" s="29"/>
      <c r="LLJ49" s="29"/>
      <c r="LLK49" s="29"/>
      <c r="LLL49" s="29"/>
      <c r="LLM49" s="29"/>
      <c r="LLN49" s="26"/>
      <c r="LLO49" s="26"/>
      <c r="LLP49" s="112"/>
      <c r="LLQ49" s="112"/>
      <c r="LLT49" s="29"/>
      <c r="LLU49" s="29"/>
      <c r="LLV49" s="29"/>
      <c r="LLW49" s="29"/>
      <c r="LLX49" s="29"/>
      <c r="LLY49" s="26"/>
      <c r="LLZ49" s="26"/>
      <c r="LMA49" s="112"/>
      <c r="LMB49" s="112"/>
      <c r="LME49" s="29"/>
      <c r="LMF49" s="29"/>
      <c r="LMG49" s="29"/>
      <c r="LMH49" s="29"/>
      <c r="LMI49" s="29"/>
      <c r="LMJ49" s="26"/>
      <c r="LMK49" s="26"/>
      <c r="LML49" s="112"/>
      <c r="LMM49" s="112"/>
      <c r="LMP49" s="29"/>
      <c r="LMQ49" s="29"/>
      <c r="LMR49" s="29"/>
      <c r="LMS49" s="29"/>
      <c r="LMT49" s="29"/>
      <c r="LMU49" s="26"/>
      <c r="LMV49" s="26"/>
      <c r="LMW49" s="112"/>
      <c r="LMX49" s="112"/>
      <c r="LNA49" s="29"/>
      <c r="LNB49" s="29"/>
      <c r="LNC49" s="29"/>
      <c r="LND49" s="29"/>
      <c r="LNE49" s="29"/>
      <c r="LNF49" s="26"/>
      <c r="LNG49" s="26"/>
      <c r="LNH49" s="112"/>
      <c r="LNI49" s="112"/>
      <c r="LNL49" s="29"/>
      <c r="LNM49" s="29"/>
      <c r="LNN49" s="29"/>
      <c r="LNO49" s="29"/>
      <c r="LNP49" s="29"/>
      <c r="LNQ49" s="26"/>
      <c r="LNR49" s="26"/>
      <c r="LNS49" s="112"/>
      <c r="LNT49" s="112"/>
      <c r="LNW49" s="29"/>
      <c r="LNX49" s="29"/>
      <c r="LNY49" s="29"/>
      <c r="LNZ49" s="29"/>
      <c r="LOA49" s="29"/>
      <c r="LOB49" s="26"/>
      <c r="LOC49" s="26"/>
      <c r="LOD49" s="112"/>
      <c r="LOE49" s="112"/>
      <c r="LOH49" s="29"/>
      <c r="LOI49" s="29"/>
      <c r="LOJ49" s="29"/>
      <c r="LOK49" s="29"/>
      <c r="LOL49" s="29"/>
      <c r="LOM49" s="26"/>
      <c r="LON49" s="26"/>
      <c r="LOO49" s="112"/>
      <c r="LOP49" s="112"/>
      <c r="LOS49" s="29"/>
      <c r="LOT49" s="29"/>
      <c r="LOU49" s="29"/>
      <c r="LOV49" s="29"/>
      <c r="LOW49" s="29"/>
      <c r="LOX49" s="26"/>
      <c r="LOY49" s="26"/>
      <c r="LOZ49" s="112"/>
      <c r="LPA49" s="112"/>
      <c r="LPD49" s="29"/>
      <c r="LPE49" s="29"/>
      <c r="LPF49" s="29"/>
      <c r="LPG49" s="29"/>
      <c r="LPH49" s="29"/>
      <c r="LPI49" s="26"/>
      <c r="LPJ49" s="26"/>
      <c r="LPK49" s="112"/>
      <c r="LPL49" s="112"/>
      <c r="LPO49" s="29"/>
      <c r="LPP49" s="29"/>
      <c r="LPQ49" s="29"/>
      <c r="LPR49" s="29"/>
      <c r="LPS49" s="29"/>
      <c r="LPT49" s="26"/>
      <c r="LPU49" s="26"/>
      <c r="LPV49" s="112"/>
      <c r="LPW49" s="112"/>
      <c r="LPZ49" s="29"/>
      <c r="LQA49" s="29"/>
      <c r="LQB49" s="29"/>
      <c r="LQC49" s="29"/>
      <c r="LQD49" s="29"/>
      <c r="LQE49" s="26"/>
      <c r="LQF49" s="26"/>
      <c r="LQG49" s="112"/>
      <c r="LQH49" s="112"/>
      <c r="LQK49" s="29"/>
      <c r="LQL49" s="29"/>
      <c r="LQM49" s="29"/>
      <c r="LQN49" s="29"/>
      <c r="LQO49" s="29"/>
      <c r="LQP49" s="26"/>
      <c r="LQQ49" s="26"/>
      <c r="LQR49" s="112"/>
      <c r="LQS49" s="112"/>
      <c r="LQV49" s="29"/>
      <c r="LQW49" s="29"/>
      <c r="LQX49" s="29"/>
      <c r="LQY49" s="29"/>
      <c r="LQZ49" s="29"/>
      <c r="LRA49" s="26"/>
      <c r="LRB49" s="26"/>
      <c r="LRC49" s="112"/>
      <c r="LRD49" s="112"/>
      <c r="LRG49" s="29"/>
      <c r="LRH49" s="29"/>
      <c r="LRI49" s="29"/>
      <c r="LRJ49" s="29"/>
      <c r="LRK49" s="29"/>
      <c r="LRL49" s="26"/>
      <c r="LRM49" s="26"/>
      <c r="LRN49" s="112"/>
      <c r="LRO49" s="112"/>
      <c r="LRR49" s="29"/>
      <c r="LRS49" s="29"/>
      <c r="LRT49" s="29"/>
      <c r="LRU49" s="29"/>
      <c r="LRV49" s="29"/>
      <c r="LRW49" s="26"/>
      <c r="LRX49" s="26"/>
      <c r="LRY49" s="112"/>
      <c r="LRZ49" s="112"/>
      <c r="LSC49" s="29"/>
      <c r="LSD49" s="29"/>
      <c r="LSE49" s="29"/>
      <c r="LSF49" s="29"/>
      <c r="LSG49" s="29"/>
      <c r="LSH49" s="26"/>
      <c r="LSI49" s="26"/>
      <c r="LSJ49" s="112"/>
      <c r="LSK49" s="112"/>
      <c r="LSN49" s="29"/>
      <c r="LSO49" s="29"/>
      <c r="LSP49" s="29"/>
      <c r="LSQ49" s="29"/>
      <c r="LSR49" s="29"/>
      <c r="LSS49" s="26"/>
      <c r="LST49" s="26"/>
      <c r="LSU49" s="112"/>
      <c r="LSV49" s="112"/>
      <c r="LSY49" s="29"/>
      <c r="LSZ49" s="29"/>
      <c r="LTA49" s="29"/>
      <c r="LTB49" s="29"/>
      <c r="LTC49" s="29"/>
      <c r="LTD49" s="26"/>
      <c r="LTE49" s="26"/>
      <c r="LTF49" s="112"/>
      <c r="LTG49" s="112"/>
      <c r="LTJ49" s="29"/>
      <c r="LTK49" s="29"/>
      <c r="LTL49" s="29"/>
      <c r="LTM49" s="29"/>
      <c r="LTN49" s="29"/>
      <c r="LTO49" s="26"/>
      <c r="LTP49" s="26"/>
      <c r="LTQ49" s="112"/>
      <c r="LTR49" s="112"/>
      <c r="LTU49" s="29"/>
      <c r="LTV49" s="29"/>
      <c r="LTW49" s="29"/>
      <c r="LTX49" s="29"/>
      <c r="LTY49" s="29"/>
      <c r="LTZ49" s="26"/>
      <c r="LUA49" s="26"/>
      <c r="LUB49" s="112"/>
      <c r="LUC49" s="112"/>
      <c r="LUF49" s="29"/>
      <c r="LUG49" s="29"/>
      <c r="LUH49" s="29"/>
      <c r="LUI49" s="29"/>
      <c r="LUJ49" s="29"/>
      <c r="LUK49" s="26"/>
      <c r="LUL49" s="26"/>
      <c r="LUM49" s="112"/>
      <c r="LUN49" s="112"/>
      <c r="LUQ49" s="29"/>
      <c r="LUR49" s="29"/>
      <c r="LUS49" s="29"/>
      <c r="LUT49" s="29"/>
      <c r="LUU49" s="29"/>
      <c r="LUV49" s="26"/>
      <c r="LUW49" s="26"/>
      <c r="LUX49" s="112"/>
      <c r="LUY49" s="112"/>
      <c r="LVB49" s="29"/>
      <c r="LVC49" s="29"/>
      <c r="LVD49" s="29"/>
      <c r="LVE49" s="29"/>
      <c r="LVF49" s="29"/>
      <c r="LVG49" s="26"/>
      <c r="LVH49" s="26"/>
      <c r="LVI49" s="112"/>
      <c r="LVJ49" s="112"/>
      <c r="LVM49" s="29"/>
      <c r="LVN49" s="29"/>
      <c r="LVO49" s="29"/>
      <c r="LVP49" s="29"/>
      <c r="LVQ49" s="29"/>
      <c r="LVR49" s="26"/>
      <c r="LVS49" s="26"/>
      <c r="LVT49" s="112"/>
      <c r="LVU49" s="112"/>
      <c r="LVX49" s="29"/>
      <c r="LVY49" s="29"/>
      <c r="LVZ49" s="29"/>
      <c r="LWA49" s="29"/>
      <c r="LWB49" s="29"/>
      <c r="LWC49" s="26"/>
      <c r="LWD49" s="26"/>
      <c r="LWE49" s="112"/>
      <c r="LWF49" s="112"/>
      <c r="LWI49" s="29"/>
      <c r="LWJ49" s="29"/>
      <c r="LWK49" s="29"/>
      <c r="LWL49" s="29"/>
      <c r="LWM49" s="29"/>
      <c r="LWN49" s="26"/>
      <c r="LWO49" s="26"/>
      <c r="LWP49" s="112"/>
      <c r="LWQ49" s="112"/>
      <c r="LWT49" s="29"/>
      <c r="LWU49" s="29"/>
      <c r="LWV49" s="29"/>
      <c r="LWW49" s="29"/>
      <c r="LWX49" s="29"/>
      <c r="LWY49" s="26"/>
      <c r="LWZ49" s="26"/>
      <c r="LXA49" s="112"/>
      <c r="LXB49" s="112"/>
      <c r="LXE49" s="29"/>
      <c r="LXF49" s="29"/>
      <c r="LXG49" s="29"/>
      <c r="LXH49" s="29"/>
      <c r="LXI49" s="29"/>
      <c r="LXJ49" s="26"/>
      <c r="LXK49" s="26"/>
      <c r="LXL49" s="112"/>
      <c r="LXM49" s="112"/>
      <c r="LXP49" s="29"/>
      <c r="LXQ49" s="29"/>
      <c r="LXR49" s="29"/>
      <c r="LXS49" s="29"/>
      <c r="LXT49" s="29"/>
      <c r="LXU49" s="26"/>
      <c r="LXV49" s="26"/>
      <c r="LXW49" s="112"/>
      <c r="LXX49" s="112"/>
      <c r="LYA49" s="29"/>
      <c r="LYB49" s="29"/>
      <c r="LYC49" s="29"/>
      <c r="LYD49" s="29"/>
      <c r="LYE49" s="29"/>
      <c r="LYF49" s="26"/>
      <c r="LYG49" s="26"/>
      <c r="LYH49" s="112"/>
      <c r="LYI49" s="112"/>
      <c r="LYL49" s="29"/>
      <c r="LYM49" s="29"/>
      <c r="LYN49" s="29"/>
      <c r="LYO49" s="29"/>
      <c r="LYP49" s="29"/>
      <c r="LYQ49" s="26"/>
      <c r="LYR49" s="26"/>
      <c r="LYS49" s="112"/>
      <c r="LYT49" s="112"/>
      <c r="LYW49" s="29"/>
      <c r="LYX49" s="29"/>
      <c r="LYY49" s="29"/>
      <c r="LYZ49" s="29"/>
      <c r="LZA49" s="29"/>
      <c r="LZB49" s="26"/>
      <c r="LZC49" s="26"/>
      <c r="LZD49" s="112"/>
      <c r="LZE49" s="112"/>
      <c r="LZH49" s="29"/>
      <c r="LZI49" s="29"/>
      <c r="LZJ49" s="29"/>
      <c r="LZK49" s="29"/>
      <c r="LZL49" s="29"/>
      <c r="LZM49" s="26"/>
      <c r="LZN49" s="26"/>
      <c r="LZO49" s="112"/>
      <c r="LZP49" s="112"/>
      <c r="LZS49" s="29"/>
      <c r="LZT49" s="29"/>
      <c r="LZU49" s="29"/>
      <c r="LZV49" s="29"/>
      <c r="LZW49" s="29"/>
      <c r="LZX49" s="26"/>
      <c r="LZY49" s="26"/>
      <c r="LZZ49" s="112"/>
      <c r="MAA49" s="112"/>
      <c r="MAD49" s="29"/>
      <c r="MAE49" s="29"/>
      <c r="MAF49" s="29"/>
      <c r="MAG49" s="29"/>
      <c r="MAH49" s="29"/>
      <c r="MAI49" s="26"/>
      <c r="MAJ49" s="26"/>
      <c r="MAK49" s="112"/>
      <c r="MAL49" s="112"/>
      <c r="MAO49" s="29"/>
      <c r="MAP49" s="29"/>
      <c r="MAQ49" s="29"/>
      <c r="MAR49" s="29"/>
      <c r="MAS49" s="29"/>
      <c r="MAT49" s="26"/>
      <c r="MAU49" s="26"/>
      <c r="MAV49" s="112"/>
      <c r="MAW49" s="112"/>
      <c r="MAZ49" s="29"/>
      <c r="MBA49" s="29"/>
      <c r="MBB49" s="29"/>
      <c r="MBC49" s="29"/>
      <c r="MBD49" s="29"/>
      <c r="MBE49" s="26"/>
      <c r="MBF49" s="26"/>
      <c r="MBG49" s="112"/>
      <c r="MBH49" s="112"/>
      <c r="MBK49" s="29"/>
      <c r="MBL49" s="29"/>
      <c r="MBM49" s="29"/>
      <c r="MBN49" s="29"/>
      <c r="MBO49" s="29"/>
      <c r="MBP49" s="26"/>
      <c r="MBQ49" s="26"/>
      <c r="MBR49" s="112"/>
      <c r="MBS49" s="112"/>
      <c r="MBV49" s="29"/>
      <c r="MBW49" s="29"/>
      <c r="MBX49" s="29"/>
      <c r="MBY49" s="29"/>
      <c r="MBZ49" s="29"/>
      <c r="MCA49" s="26"/>
      <c r="MCB49" s="26"/>
      <c r="MCC49" s="112"/>
      <c r="MCD49" s="112"/>
      <c r="MCG49" s="29"/>
      <c r="MCH49" s="29"/>
      <c r="MCI49" s="29"/>
      <c r="MCJ49" s="29"/>
      <c r="MCK49" s="29"/>
      <c r="MCL49" s="26"/>
      <c r="MCM49" s="26"/>
      <c r="MCN49" s="112"/>
      <c r="MCO49" s="112"/>
      <c r="MCR49" s="29"/>
      <c r="MCS49" s="29"/>
      <c r="MCT49" s="29"/>
      <c r="MCU49" s="29"/>
      <c r="MCV49" s="29"/>
      <c r="MCW49" s="26"/>
      <c r="MCX49" s="26"/>
      <c r="MCY49" s="112"/>
      <c r="MCZ49" s="112"/>
      <c r="MDC49" s="29"/>
      <c r="MDD49" s="29"/>
      <c r="MDE49" s="29"/>
      <c r="MDF49" s="29"/>
      <c r="MDG49" s="29"/>
      <c r="MDH49" s="26"/>
      <c r="MDI49" s="26"/>
      <c r="MDJ49" s="112"/>
      <c r="MDK49" s="112"/>
      <c r="MDN49" s="29"/>
      <c r="MDO49" s="29"/>
      <c r="MDP49" s="29"/>
      <c r="MDQ49" s="29"/>
      <c r="MDR49" s="29"/>
      <c r="MDS49" s="26"/>
      <c r="MDT49" s="26"/>
      <c r="MDU49" s="112"/>
      <c r="MDV49" s="112"/>
      <c r="MDY49" s="29"/>
      <c r="MDZ49" s="29"/>
      <c r="MEA49" s="29"/>
      <c r="MEB49" s="29"/>
      <c r="MEC49" s="29"/>
      <c r="MED49" s="26"/>
      <c r="MEE49" s="26"/>
      <c r="MEF49" s="112"/>
      <c r="MEG49" s="112"/>
      <c r="MEJ49" s="29"/>
      <c r="MEK49" s="29"/>
      <c r="MEL49" s="29"/>
      <c r="MEM49" s="29"/>
      <c r="MEN49" s="29"/>
      <c r="MEO49" s="26"/>
      <c r="MEP49" s="26"/>
      <c r="MEQ49" s="112"/>
      <c r="MER49" s="112"/>
      <c r="MEU49" s="29"/>
      <c r="MEV49" s="29"/>
      <c r="MEW49" s="29"/>
      <c r="MEX49" s="29"/>
      <c r="MEY49" s="29"/>
      <c r="MEZ49" s="26"/>
      <c r="MFA49" s="26"/>
      <c r="MFB49" s="112"/>
      <c r="MFC49" s="112"/>
      <c r="MFF49" s="29"/>
      <c r="MFG49" s="29"/>
      <c r="MFH49" s="29"/>
      <c r="MFI49" s="29"/>
      <c r="MFJ49" s="29"/>
      <c r="MFK49" s="26"/>
      <c r="MFL49" s="26"/>
      <c r="MFM49" s="112"/>
      <c r="MFN49" s="112"/>
      <c r="MFQ49" s="29"/>
      <c r="MFR49" s="29"/>
      <c r="MFS49" s="29"/>
      <c r="MFT49" s="29"/>
      <c r="MFU49" s="29"/>
      <c r="MFV49" s="26"/>
      <c r="MFW49" s="26"/>
      <c r="MFX49" s="112"/>
      <c r="MFY49" s="112"/>
      <c r="MGB49" s="29"/>
      <c r="MGC49" s="29"/>
      <c r="MGD49" s="29"/>
      <c r="MGE49" s="29"/>
      <c r="MGF49" s="29"/>
      <c r="MGG49" s="26"/>
      <c r="MGH49" s="26"/>
      <c r="MGI49" s="112"/>
      <c r="MGJ49" s="112"/>
      <c r="MGM49" s="29"/>
      <c r="MGN49" s="29"/>
      <c r="MGO49" s="29"/>
      <c r="MGP49" s="29"/>
      <c r="MGQ49" s="29"/>
      <c r="MGR49" s="26"/>
      <c r="MGS49" s="26"/>
      <c r="MGT49" s="112"/>
      <c r="MGU49" s="112"/>
      <c r="MGX49" s="29"/>
      <c r="MGY49" s="29"/>
      <c r="MGZ49" s="29"/>
      <c r="MHA49" s="29"/>
      <c r="MHB49" s="29"/>
      <c r="MHC49" s="26"/>
      <c r="MHD49" s="26"/>
      <c r="MHE49" s="112"/>
      <c r="MHF49" s="112"/>
      <c r="MHI49" s="29"/>
      <c r="MHJ49" s="29"/>
      <c r="MHK49" s="29"/>
      <c r="MHL49" s="29"/>
      <c r="MHM49" s="29"/>
      <c r="MHN49" s="26"/>
      <c r="MHO49" s="26"/>
      <c r="MHP49" s="112"/>
      <c r="MHQ49" s="112"/>
      <c r="MHT49" s="29"/>
      <c r="MHU49" s="29"/>
      <c r="MHV49" s="29"/>
      <c r="MHW49" s="29"/>
      <c r="MHX49" s="29"/>
      <c r="MHY49" s="26"/>
      <c r="MHZ49" s="26"/>
      <c r="MIA49" s="112"/>
      <c r="MIB49" s="112"/>
      <c r="MIE49" s="29"/>
      <c r="MIF49" s="29"/>
      <c r="MIG49" s="29"/>
      <c r="MIH49" s="29"/>
      <c r="MII49" s="29"/>
      <c r="MIJ49" s="26"/>
      <c r="MIK49" s="26"/>
      <c r="MIL49" s="112"/>
      <c r="MIM49" s="112"/>
      <c r="MIP49" s="29"/>
      <c r="MIQ49" s="29"/>
      <c r="MIR49" s="29"/>
      <c r="MIS49" s="29"/>
      <c r="MIT49" s="29"/>
      <c r="MIU49" s="26"/>
      <c r="MIV49" s="26"/>
      <c r="MIW49" s="112"/>
      <c r="MIX49" s="112"/>
      <c r="MJA49" s="29"/>
      <c r="MJB49" s="29"/>
      <c r="MJC49" s="29"/>
      <c r="MJD49" s="29"/>
      <c r="MJE49" s="29"/>
      <c r="MJF49" s="26"/>
      <c r="MJG49" s="26"/>
      <c r="MJH49" s="112"/>
      <c r="MJI49" s="112"/>
      <c r="MJL49" s="29"/>
      <c r="MJM49" s="29"/>
      <c r="MJN49" s="29"/>
      <c r="MJO49" s="29"/>
      <c r="MJP49" s="29"/>
      <c r="MJQ49" s="26"/>
      <c r="MJR49" s="26"/>
      <c r="MJS49" s="112"/>
      <c r="MJT49" s="112"/>
      <c r="MJW49" s="29"/>
      <c r="MJX49" s="29"/>
      <c r="MJY49" s="29"/>
      <c r="MJZ49" s="29"/>
      <c r="MKA49" s="29"/>
      <c r="MKB49" s="26"/>
      <c r="MKC49" s="26"/>
      <c r="MKD49" s="112"/>
      <c r="MKE49" s="112"/>
      <c r="MKH49" s="29"/>
      <c r="MKI49" s="29"/>
      <c r="MKJ49" s="29"/>
      <c r="MKK49" s="29"/>
      <c r="MKL49" s="29"/>
      <c r="MKM49" s="26"/>
      <c r="MKN49" s="26"/>
      <c r="MKO49" s="112"/>
      <c r="MKP49" s="112"/>
      <c r="MKS49" s="29"/>
      <c r="MKT49" s="29"/>
      <c r="MKU49" s="29"/>
      <c r="MKV49" s="29"/>
      <c r="MKW49" s="29"/>
      <c r="MKX49" s="26"/>
      <c r="MKY49" s="26"/>
      <c r="MKZ49" s="112"/>
      <c r="MLA49" s="112"/>
      <c r="MLD49" s="29"/>
      <c r="MLE49" s="29"/>
      <c r="MLF49" s="29"/>
      <c r="MLG49" s="29"/>
      <c r="MLH49" s="29"/>
      <c r="MLI49" s="26"/>
      <c r="MLJ49" s="26"/>
      <c r="MLK49" s="112"/>
      <c r="MLL49" s="112"/>
      <c r="MLO49" s="29"/>
      <c r="MLP49" s="29"/>
      <c r="MLQ49" s="29"/>
      <c r="MLR49" s="29"/>
      <c r="MLS49" s="29"/>
      <c r="MLT49" s="26"/>
      <c r="MLU49" s="26"/>
      <c r="MLV49" s="112"/>
      <c r="MLW49" s="112"/>
      <c r="MLZ49" s="29"/>
      <c r="MMA49" s="29"/>
      <c r="MMB49" s="29"/>
      <c r="MMC49" s="29"/>
      <c r="MMD49" s="29"/>
      <c r="MME49" s="26"/>
      <c r="MMF49" s="26"/>
      <c r="MMG49" s="112"/>
      <c r="MMH49" s="112"/>
      <c r="MMK49" s="29"/>
      <c r="MML49" s="29"/>
      <c r="MMM49" s="29"/>
      <c r="MMN49" s="29"/>
      <c r="MMO49" s="29"/>
      <c r="MMP49" s="26"/>
      <c r="MMQ49" s="26"/>
      <c r="MMR49" s="112"/>
      <c r="MMS49" s="112"/>
      <c r="MMV49" s="29"/>
      <c r="MMW49" s="29"/>
      <c r="MMX49" s="29"/>
      <c r="MMY49" s="29"/>
      <c r="MMZ49" s="29"/>
      <c r="MNA49" s="26"/>
      <c r="MNB49" s="26"/>
      <c r="MNC49" s="112"/>
      <c r="MND49" s="112"/>
      <c r="MNG49" s="29"/>
      <c r="MNH49" s="29"/>
      <c r="MNI49" s="29"/>
      <c r="MNJ49" s="29"/>
      <c r="MNK49" s="29"/>
      <c r="MNL49" s="26"/>
      <c r="MNM49" s="26"/>
      <c r="MNN49" s="112"/>
      <c r="MNO49" s="112"/>
      <c r="MNR49" s="29"/>
      <c r="MNS49" s="29"/>
      <c r="MNT49" s="29"/>
      <c r="MNU49" s="29"/>
      <c r="MNV49" s="29"/>
      <c r="MNW49" s="26"/>
      <c r="MNX49" s="26"/>
      <c r="MNY49" s="112"/>
      <c r="MNZ49" s="112"/>
      <c r="MOC49" s="29"/>
      <c r="MOD49" s="29"/>
      <c r="MOE49" s="29"/>
      <c r="MOF49" s="29"/>
      <c r="MOG49" s="29"/>
      <c r="MOH49" s="26"/>
      <c r="MOI49" s="26"/>
      <c r="MOJ49" s="112"/>
      <c r="MOK49" s="112"/>
      <c r="MON49" s="29"/>
      <c r="MOO49" s="29"/>
      <c r="MOP49" s="29"/>
      <c r="MOQ49" s="29"/>
      <c r="MOR49" s="29"/>
      <c r="MOS49" s="26"/>
      <c r="MOT49" s="26"/>
      <c r="MOU49" s="112"/>
      <c r="MOV49" s="112"/>
      <c r="MOY49" s="29"/>
      <c r="MOZ49" s="29"/>
      <c r="MPA49" s="29"/>
      <c r="MPB49" s="29"/>
      <c r="MPC49" s="29"/>
      <c r="MPD49" s="26"/>
      <c r="MPE49" s="26"/>
      <c r="MPF49" s="112"/>
      <c r="MPG49" s="112"/>
      <c r="MPJ49" s="29"/>
      <c r="MPK49" s="29"/>
      <c r="MPL49" s="29"/>
      <c r="MPM49" s="29"/>
      <c r="MPN49" s="29"/>
      <c r="MPO49" s="26"/>
      <c r="MPP49" s="26"/>
      <c r="MPQ49" s="112"/>
      <c r="MPR49" s="112"/>
      <c r="MPU49" s="29"/>
      <c r="MPV49" s="29"/>
      <c r="MPW49" s="29"/>
      <c r="MPX49" s="29"/>
      <c r="MPY49" s="29"/>
      <c r="MPZ49" s="26"/>
      <c r="MQA49" s="26"/>
      <c r="MQB49" s="112"/>
      <c r="MQC49" s="112"/>
      <c r="MQF49" s="29"/>
      <c r="MQG49" s="29"/>
      <c r="MQH49" s="29"/>
      <c r="MQI49" s="29"/>
      <c r="MQJ49" s="29"/>
      <c r="MQK49" s="26"/>
      <c r="MQL49" s="26"/>
      <c r="MQM49" s="112"/>
      <c r="MQN49" s="112"/>
      <c r="MQQ49" s="29"/>
      <c r="MQR49" s="29"/>
      <c r="MQS49" s="29"/>
      <c r="MQT49" s="29"/>
      <c r="MQU49" s="29"/>
      <c r="MQV49" s="26"/>
      <c r="MQW49" s="26"/>
      <c r="MQX49" s="112"/>
      <c r="MQY49" s="112"/>
      <c r="MRB49" s="29"/>
      <c r="MRC49" s="29"/>
      <c r="MRD49" s="29"/>
      <c r="MRE49" s="29"/>
      <c r="MRF49" s="29"/>
      <c r="MRG49" s="26"/>
      <c r="MRH49" s="26"/>
      <c r="MRI49" s="112"/>
      <c r="MRJ49" s="112"/>
      <c r="MRM49" s="29"/>
      <c r="MRN49" s="29"/>
      <c r="MRO49" s="29"/>
      <c r="MRP49" s="29"/>
      <c r="MRQ49" s="29"/>
      <c r="MRR49" s="26"/>
      <c r="MRS49" s="26"/>
      <c r="MRT49" s="112"/>
      <c r="MRU49" s="112"/>
      <c r="MRX49" s="29"/>
      <c r="MRY49" s="29"/>
      <c r="MRZ49" s="29"/>
      <c r="MSA49" s="29"/>
      <c r="MSB49" s="29"/>
      <c r="MSC49" s="26"/>
      <c r="MSD49" s="26"/>
      <c r="MSE49" s="112"/>
      <c r="MSF49" s="112"/>
      <c r="MSI49" s="29"/>
      <c r="MSJ49" s="29"/>
      <c r="MSK49" s="29"/>
      <c r="MSL49" s="29"/>
      <c r="MSM49" s="29"/>
      <c r="MSN49" s="26"/>
      <c r="MSO49" s="26"/>
      <c r="MSP49" s="112"/>
      <c r="MSQ49" s="112"/>
      <c r="MST49" s="29"/>
      <c r="MSU49" s="29"/>
      <c r="MSV49" s="29"/>
      <c r="MSW49" s="29"/>
      <c r="MSX49" s="29"/>
      <c r="MSY49" s="26"/>
      <c r="MSZ49" s="26"/>
      <c r="MTA49" s="112"/>
      <c r="MTB49" s="112"/>
      <c r="MTE49" s="29"/>
      <c r="MTF49" s="29"/>
      <c r="MTG49" s="29"/>
      <c r="MTH49" s="29"/>
      <c r="MTI49" s="29"/>
      <c r="MTJ49" s="26"/>
      <c r="MTK49" s="26"/>
      <c r="MTL49" s="112"/>
      <c r="MTM49" s="112"/>
      <c r="MTP49" s="29"/>
      <c r="MTQ49" s="29"/>
      <c r="MTR49" s="29"/>
      <c r="MTS49" s="29"/>
      <c r="MTT49" s="29"/>
      <c r="MTU49" s="26"/>
      <c r="MTV49" s="26"/>
      <c r="MTW49" s="112"/>
      <c r="MTX49" s="112"/>
      <c r="MUA49" s="29"/>
      <c r="MUB49" s="29"/>
      <c r="MUC49" s="29"/>
      <c r="MUD49" s="29"/>
      <c r="MUE49" s="29"/>
      <c r="MUF49" s="26"/>
      <c r="MUG49" s="26"/>
      <c r="MUH49" s="112"/>
      <c r="MUI49" s="112"/>
      <c r="MUL49" s="29"/>
      <c r="MUM49" s="29"/>
      <c r="MUN49" s="29"/>
      <c r="MUO49" s="29"/>
      <c r="MUP49" s="29"/>
      <c r="MUQ49" s="26"/>
      <c r="MUR49" s="26"/>
      <c r="MUS49" s="112"/>
      <c r="MUT49" s="112"/>
      <c r="MUW49" s="29"/>
      <c r="MUX49" s="29"/>
      <c r="MUY49" s="29"/>
      <c r="MUZ49" s="29"/>
      <c r="MVA49" s="29"/>
      <c r="MVB49" s="26"/>
      <c r="MVC49" s="26"/>
      <c r="MVD49" s="112"/>
      <c r="MVE49" s="112"/>
      <c r="MVH49" s="29"/>
      <c r="MVI49" s="29"/>
      <c r="MVJ49" s="29"/>
      <c r="MVK49" s="29"/>
      <c r="MVL49" s="29"/>
      <c r="MVM49" s="26"/>
      <c r="MVN49" s="26"/>
      <c r="MVO49" s="112"/>
      <c r="MVP49" s="112"/>
      <c r="MVS49" s="29"/>
      <c r="MVT49" s="29"/>
      <c r="MVU49" s="29"/>
      <c r="MVV49" s="29"/>
      <c r="MVW49" s="29"/>
      <c r="MVX49" s="26"/>
      <c r="MVY49" s="26"/>
      <c r="MVZ49" s="112"/>
      <c r="MWA49" s="112"/>
      <c r="MWD49" s="29"/>
      <c r="MWE49" s="29"/>
      <c r="MWF49" s="29"/>
      <c r="MWG49" s="29"/>
      <c r="MWH49" s="29"/>
      <c r="MWI49" s="26"/>
      <c r="MWJ49" s="26"/>
      <c r="MWK49" s="112"/>
      <c r="MWL49" s="112"/>
      <c r="MWO49" s="29"/>
      <c r="MWP49" s="29"/>
      <c r="MWQ49" s="29"/>
      <c r="MWR49" s="29"/>
      <c r="MWS49" s="29"/>
      <c r="MWT49" s="26"/>
      <c r="MWU49" s="26"/>
      <c r="MWV49" s="112"/>
      <c r="MWW49" s="112"/>
      <c r="MWZ49" s="29"/>
      <c r="MXA49" s="29"/>
      <c r="MXB49" s="29"/>
      <c r="MXC49" s="29"/>
      <c r="MXD49" s="29"/>
      <c r="MXE49" s="26"/>
      <c r="MXF49" s="26"/>
      <c r="MXG49" s="112"/>
      <c r="MXH49" s="112"/>
      <c r="MXK49" s="29"/>
      <c r="MXL49" s="29"/>
      <c r="MXM49" s="29"/>
      <c r="MXN49" s="29"/>
      <c r="MXO49" s="29"/>
      <c r="MXP49" s="26"/>
      <c r="MXQ49" s="26"/>
      <c r="MXR49" s="112"/>
      <c r="MXS49" s="112"/>
      <c r="MXV49" s="29"/>
      <c r="MXW49" s="29"/>
      <c r="MXX49" s="29"/>
      <c r="MXY49" s="29"/>
      <c r="MXZ49" s="29"/>
      <c r="MYA49" s="26"/>
      <c r="MYB49" s="26"/>
      <c r="MYC49" s="112"/>
      <c r="MYD49" s="112"/>
      <c r="MYG49" s="29"/>
      <c r="MYH49" s="29"/>
      <c r="MYI49" s="29"/>
      <c r="MYJ49" s="29"/>
      <c r="MYK49" s="29"/>
      <c r="MYL49" s="26"/>
      <c r="MYM49" s="26"/>
      <c r="MYN49" s="112"/>
      <c r="MYO49" s="112"/>
      <c r="MYR49" s="29"/>
      <c r="MYS49" s="29"/>
      <c r="MYT49" s="29"/>
      <c r="MYU49" s="29"/>
      <c r="MYV49" s="29"/>
      <c r="MYW49" s="26"/>
      <c r="MYX49" s="26"/>
      <c r="MYY49" s="112"/>
      <c r="MYZ49" s="112"/>
      <c r="MZC49" s="29"/>
      <c r="MZD49" s="29"/>
      <c r="MZE49" s="29"/>
      <c r="MZF49" s="29"/>
      <c r="MZG49" s="29"/>
      <c r="MZH49" s="26"/>
      <c r="MZI49" s="26"/>
      <c r="MZJ49" s="112"/>
      <c r="MZK49" s="112"/>
      <c r="MZN49" s="29"/>
      <c r="MZO49" s="29"/>
      <c r="MZP49" s="29"/>
      <c r="MZQ49" s="29"/>
      <c r="MZR49" s="29"/>
      <c r="MZS49" s="26"/>
      <c r="MZT49" s="26"/>
      <c r="MZU49" s="112"/>
      <c r="MZV49" s="112"/>
      <c r="MZY49" s="29"/>
      <c r="MZZ49" s="29"/>
      <c r="NAA49" s="29"/>
      <c r="NAB49" s="29"/>
      <c r="NAC49" s="29"/>
      <c r="NAD49" s="26"/>
      <c r="NAE49" s="26"/>
      <c r="NAF49" s="112"/>
      <c r="NAG49" s="112"/>
      <c r="NAJ49" s="29"/>
      <c r="NAK49" s="29"/>
      <c r="NAL49" s="29"/>
      <c r="NAM49" s="29"/>
      <c r="NAN49" s="29"/>
      <c r="NAO49" s="26"/>
      <c r="NAP49" s="26"/>
      <c r="NAQ49" s="112"/>
      <c r="NAR49" s="112"/>
      <c r="NAU49" s="29"/>
      <c r="NAV49" s="29"/>
      <c r="NAW49" s="29"/>
      <c r="NAX49" s="29"/>
      <c r="NAY49" s="29"/>
      <c r="NAZ49" s="26"/>
      <c r="NBA49" s="26"/>
      <c r="NBB49" s="112"/>
      <c r="NBC49" s="112"/>
      <c r="NBF49" s="29"/>
      <c r="NBG49" s="29"/>
      <c r="NBH49" s="29"/>
      <c r="NBI49" s="29"/>
      <c r="NBJ49" s="29"/>
      <c r="NBK49" s="26"/>
      <c r="NBL49" s="26"/>
      <c r="NBM49" s="112"/>
      <c r="NBN49" s="112"/>
      <c r="NBQ49" s="29"/>
      <c r="NBR49" s="29"/>
      <c r="NBS49" s="29"/>
      <c r="NBT49" s="29"/>
      <c r="NBU49" s="29"/>
      <c r="NBV49" s="26"/>
      <c r="NBW49" s="26"/>
      <c r="NBX49" s="112"/>
      <c r="NBY49" s="112"/>
      <c r="NCB49" s="29"/>
      <c r="NCC49" s="29"/>
      <c r="NCD49" s="29"/>
      <c r="NCE49" s="29"/>
      <c r="NCF49" s="29"/>
      <c r="NCG49" s="26"/>
      <c r="NCH49" s="26"/>
      <c r="NCI49" s="112"/>
      <c r="NCJ49" s="112"/>
      <c r="NCM49" s="29"/>
      <c r="NCN49" s="29"/>
      <c r="NCO49" s="29"/>
      <c r="NCP49" s="29"/>
      <c r="NCQ49" s="29"/>
      <c r="NCR49" s="26"/>
      <c r="NCS49" s="26"/>
      <c r="NCT49" s="112"/>
      <c r="NCU49" s="112"/>
      <c r="NCX49" s="29"/>
      <c r="NCY49" s="29"/>
      <c r="NCZ49" s="29"/>
      <c r="NDA49" s="29"/>
      <c r="NDB49" s="29"/>
      <c r="NDC49" s="26"/>
      <c r="NDD49" s="26"/>
      <c r="NDE49" s="112"/>
      <c r="NDF49" s="112"/>
      <c r="NDI49" s="29"/>
      <c r="NDJ49" s="29"/>
      <c r="NDK49" s="29"/>
      <c r="NDL49" s="29"/>
      <c r="NDM49" s="29"/>
      <c r="NDN49" s="26"/>
      <c r="NDO49" s="26"/>
      <c r="NDP49" s="112"/>
      <c r="NDQ49" s="112"/>
      <c r="NDT49" s="29"/>
      <c r="NDU49" s="29"/>
      <c r="NDV49" s="29"/>
      <c r="NDW49" s="29"/>
      <c r="NDX49" s="29"/>
      <c r="NDY49" s="26"/>
      <c r="NDZ49" s="26"/>
      <c r="NEA49" s="112"/>
      <c r="NEB49" s="112"/>
      <c r="NEE49" s="29"/>
      <c r="NEF49" s="29"/>
      <c r="NEG49" s="29"/>
      <c r="NEH49" s="29"/>
      <c r="NEI49" s="29"/>
      <c r="NEJ49" s="26"/>
      <c r="NEK49" s="26"/>
      <c r="NEL49" s="112"/>
      <c r="NEM49" s="112"/>
      <c r="NEP49" s="29"/>
      <c r="NEQ49" s="29"/>
      <c r="NER49" s="29"/>
      <c r="NES49" s="29"/>
      <c r="NET49" s="29"/>
      <c r="NEU49" s="26"/>
      <c r="NEV49" s="26"/>
      <c r="NEW49" s="112"/>
      <c r="NEX49" s="112"/>
      <c r="NFA49" s="29"/>
      <c r="NFB49" s="29"/>
      <c r="NFC49" s="29"/>
      <c r="NFD49" s="29"/>
      <c r="NFE49" s="29"/>
      <c r="NFF49" s="26"/>
      <c r="NFG49" s="26"/>
      <c r="NFH49" s="112"/>
      <c r="NFI49" s="112"/>
      <c r="NFL49" s="29"/>
      <c r="NFM49" s="29"/>
      <c r="NFN49" s="29"/>
      <c r="NFO49" s="29"/>
      <c r="NFP49" s="29"/>
      <c r="NFQ49" s="26"/>
      <c r="NFR49" s="26"/>
      <c r="NFS49" s="112"/>
      <c r="NFT49" s="112"/>
      <c r="NFW49" s="29"/>
      <c r="NFX49" s="29"/>
      <c r="NFY49" s="29"/>
      <c r="NFZ49" s="29"/>
      <c r="NGA49" s="29"/>
      <c r="NGB49" s="26"/>
      <c r="NGC49" s="26"/>
      <c r="NGD49" s="112"/>
      <c r="NGE49" s="112"/>
      <c r="NGH49" s="29"/>
      <c r="NGI49" s="29"/>
      <c r="NGJ49" s="29"/>
      <c r="NGK49" s="29"/>
      <c r="NGL49" s="29"/>
      <c r="NGM49" s="26"/>
      <c r="NGN49" s="26"/>
      <c r="NGO49" s="112"/>
      <c r="NGP49" s="112"/>
      <c r="NGS49" s="29"/>
      <c r="NGT49" s="29"/>
      <c r="NGU49" s="29"/>
      <c r="NGV49" s="29"/>
      <c r="NGW49" s="29"/>
      <c r="NGX49" s="26"/>
      <c r="NGY49" s="26"/>
      <c r="NGZ49" s="112"/>
      <c r="NHA49" s="112"/>
      <c r="NHD49" s="29"/>
      <c r="NHE49" s="29"/>
      <c r="NHF49" s="29"/>
      <c r="NHG49" s="29"/>
      <c r="NHH49" s="29"/>
      <c r="NHI49" s="26"/>
      <c r="NHJ49" s="26"/>
      <c r="NHK49" s="112"/>
      <c r="NHL49" s="112"/>
      <c r="NHO49" s="29"/>
      <c r="NHP49" s="29"/>
      <c r="NHQ49" s="29"/>
      <c r="NHR49" s="29"/>
      <c r="NHS49" s="29"/>
      <c r="NHT49" s="26"/>
      <c r="NHU49" s="26"/>
      <c r="NHV49" s="112"/>
      <c r="NHW49" s="112"/>
      <c r="NHZ49" s="29"/>
      <c r="NIA49" s="29"/>
      <c r="NIB49" s="29"/>
      <c r="NIC49" s="29"/>
      <c r="NID49" s="29"/>
      <c r="NIE49" s="26"/>
      <c r="NIF49" s="26"/>
      <c r="NIG49" s="112"/>
      <c r="NIH49" s="112"/>
      <c r="NIK49" s="29"/>
      <c r="NIL49" s="29"/>
      <c r="NIM49" s="29"/>
      <c r="NIN49" s="29"/>
      <c r="NIO49" s="29"/>
      <c r="NIP49" s="26"/>
      <c r="NIQ49" s="26"/>
      <c r="NIR49" s="112"/>
      <c r="NIS49" s="112"/>
      <c r="NIV49" s="29"/>
      <c r="NIW49" s="29"/>
      <c r="NIX49" s="29"/>
      <c r="NIY49" s="29"/>
      <c r="NIZ49" s="29"/>
      <c r="NJA49" s="26"/>
      <c r="NJB49" s="26"/>
      <c r="NJC49" s="112"/>
      <c r="NJD49" s="112"/>
      <c r="NJG49" s="29"/>
      <c r="NJH49" s="29"/>
      <c r="NJI49" s="29"/>
      <c r="NJJ49" s="29"/>
      <c r="NJK49" s="29"/>
      <c r="NJL49" s="26"/>
      <c r="NJM49" s="26"/>
      <c r="NJN49" s="112"/>
      <c r="NJO49" s="112"/>
      <c r="NJR49" s="29"/>
      <c r="NJS49" s="29"/>
      <c r="NJT49" s="29"/>
      <c r="NJU49" s="29"/>
      <c r="NJV49" s="29"/>
      <c r="NJW49" s="26"/>
      <c r="NJX49" s="26"/>
      <c r="NJY49" s="112"/>
      <c r="NJZ49" s="112"/>
      <c r="NKC49" s="29"/>
      <c r="NKD49" s="29"/>
      <c r="NKE49" s="29"/>
      <c r="NKF49" s="29"/>
      <c r="NKG49" s="29"/>
      <c r="NKH49" s="26"/>
      <c r="NKI49" s="26"/>
      <c r="NKJ49" s="112"/>
      <c r="NKK49" s="112"/>
      <c r="NKN49" s="29"/>
      <c r="NKO49" s="29"/>
      <c r="NKP49" s="29"/>
      <c r="NKQ49" s="29"/>
      <c r="NKR49" s="29"/>
      <c r="NKS49" s="26"/>
      <c r="NKT49" s="26"/>
      <c r="NKU49" s="112"/>
      <c r="NKV49" s="112"/>
      <c r="NKY49" s="29"/>
      <c r="NKZ49" s="29"/>
      <c r="NLA49" s="29"/>
      <c r="NLB49" s="29"/>
      <c r="NLC49" s="29"/>
      <c r="NLD49" s="26"/>
      <c r="NLE49" s="26"/>
      <c r="NLF49" s="112"/>
      <c r="NLG49" s="112"/>
      <c r="NLJ49" s="29"/>
      <c r="NLK49" s="29"/>
      <c r="NLL49" s="29"/>
      <c r="NLM49" s="29"/>
      <c r="NLN49" s="29"/>
      <c r="NLO49" s="26"/>
      <c r="NLP49" s="26"/>
      <c r="NLQ49" s="112"/>
      <c r="NLR49" s="112"/>
      <c r="NLU49" s="29"/>
      <c r="NLV49" s="29"/>
      <c r="NLW49" s="29"/>
      <c r="NLX49" s="29"/>
      <c r="NLY49" s="29"/>
      <c r="NLZ49" s="26"/>
      <c r="NMA49" s="26"/>
      <c r="NMB49" s="112"/>
      <c r="NMC49" s="112"/>
      <c r="NMF49" s="29"/>
      <c r="NMG49" s="29"/>
      <c r="NMH49" s="29"/>
      <c r="NMI49" s="29"/>
      <c r="NMJ49" s="29"/>
      <c r="NMK49" s="26"/>
      <c r="NML49" s="26"/>
      <c r="NMM49" s="112"/>
      <c r="NMN49" s="112"/>
      <c r="NMQ49" s="29"/>
      <c r="NMR49" s="29"/>
      <c r="NMS49" s="29"/>
      <c r="NMT49" s="29"/>
      <c r="NMU49" s="29"/>
      <c r="NMV49" s="26"/>
      <c r="NMW49" s="26"/>
      <c r="NMX49" s="112"/>
      <c r="NMY49" s="112"/>
      <c r="NNB49" s="29"/>
      <c r="NNC49" s="29"/>
      <c r="NND49" s="29"/>
      <c r="NNE49" s="29"/>
      <c r="NNF49" s="29"/>
      <c r="NNG49" s="26"/>
      <c r="NNH49" s="26"/>
      <c r="NNI49" s="112"/>
      <c r="NNJ49" s="112"/>
      <c r="NNM49" s="29"/>
      <c r="NNN49" s="29"/>
      <c r="NNO49" s="29"/>
      <c r="NNP49" s="29"/>
      <c r="NNQ49" s="29"/>
      <c r="NNR49" s="26"/>
      <c r="NNS49" s="26"/>
      <c r="NNT49" s="112"/>
      <c r="NNU49" s="112"/>
      <c r="NNX49" s="29"/>
      <c r="NNY49" s="29"/>
      <c r="NNZ49" s="29"/>
      <c r="NOA49" s="29"/>
      <c r="NOB49" s="29"/>
      <c r="NOC49" s="26"/>
      <c r="NOD49" s="26"/>
      <c r="NOE49" s="112"/>
      <c r="NOF49" s="112"/>
      <c r="NOI49" s="29"/>
      <c r="NOJ49" s="29"/>
      <c r="NOK49" s="29"/>
      <c r="NOL49" s="29"/>
      <c r="NOM49" s="29"/>
      <c r="NON49" s="26"/>
      <c r="NOO49" s="26"/>
      <c r="NOP49" s="112"/>
      <c r="NOQ49" s="112"/>
      <c r="NOT49" s="29"/>
      <c r="NOU49" s="29"/>
      <c r="NOV49" s="29"/>
      <c r="NOW49" s="29"/>
      <c r="NOX49" s="29"/>
      <c r="NOY49" s="26"/>
      <c r="NOZ49" s="26"/>
      <c r="NPA49" s="112"/>
      <c r="NPB49" s="112"/>
      <c r="NPE49" s="29"/>
      <c r="NPF49" s="29"/>
      <c r="NPG49" s="29"/>
      <c r="NPH49" s="29"/>
      <c r="NPI49" s="29"/>
      <c r="NPJ49" s="26"/>
      <c r="NPK49" s="26"/>
      <c r="NPL49" s="112"/>
      <c r="NPM49" s="112"/>
      <c r="NPP49" s="29"/>
      <c r="NPQ49" s="29"/>
      <c r="NPR49" s="29"/>
      <c r="NPS49" s="29"/>
      <c r="NPT49" s="29"/>
      <c r="NPU49" s="26"/>
      <c r="NPV49" s="26"/>
      <c r="NPW49" s="112"/>
      <c r="NPX49" s="112"/>
      <c r="NQA49" s="29"/>
      <c r="NQB49" s="29"/>
      <c r="NQC49" s="29"/>
      <c r="NQD49" s="29"/>
      <c r="NQE49" s="29"/>
      <c r="NQF49" s="26"/>
      <c r="NQG49" s="26"/>
      <c r="NQH49" s="112"/>
      <c r="NQI49" s="112"/>
      <c r="NQL49" s="29"/>
      <c r="NQM49" s="29"/>
      <c r="NQN49" s="29"/>
      <c r="NQO49" s="29"/>
      <c r="NQP49" s="29"/>
      <c r="NQQ49" s="26"/>
      <c r="NQR49" s="26"/>
      <c r="NQS49" s="112"/>
      <c r="NQT49" s="112"/>
      <c r="NQW49" s="29"/>
      <c r="NQX49" s="29"/>
      <c r="NQY49" s="29"/>
      <c r="NQZ49" s="29"/>
      <c r="NRA49" s="29"/>
      <c r="NRB49" s="26"/>
      <c r="NRC49" s="26"/>
      <c r="NRD49" s="112"/>
      <c r="NRE49" s="112"/>
      <c r="NRH49" s="29"/>
      <c r="NRI49" s="29"/>
      <c r="NRJ49" s="29"/>
      <c r="NRK49" s="29"/>
      <c r="NRL49" s="29"/>
      <c r="NRM49" s="26"/>
      <c r="NRN49" s="26"/>
      <c r="NRO49" s="112"/>
      <c r="NRP49" s="112"/>
      <c r="NRS49" s="29"/>
      <c r="NRT49" s="29"/>
      <c r="NRU49" s="29"/>
      <c r="NRV49" s="29"/>
      <c r="NRW49" s="29"/>
      <c r="NRX49" s="26"/>
      <c r="NRY49" s="26"/>
      <c r="NRZ49" s="112"/>
      <c r="NSA49" s="112"/>
      <c r="NSD49" s="29"/>
      <c r="NSE49" s="29"/>
      <c r="NSF49" s="29"/>
      <c r="NSG49" s="29"/>
      <c r="NSH49" s="29"/>
      <c r="NSI49" s="26"/>
      <c r="NSJ49" s="26"/>
      <c r="NSK49" s="112"/>
      <c r="NSL49" s="112"/>
      <c r="NSO49" s="29"/>
      <c r="NSP49" s="29"/>
      <c r="NSQ49" s="29"/>
      <c r="NSR49" s="29"/>
      <c r="NSS49" s="29"/>
      <c r="NST49" s="26"/>
      <c r="NSU49" s="26"/>
      <c r="NSV49" s="112"/>
      <c r="NSW49" s="112"/>
      <c r="NSZ49" s="29"/>
      <c r="NTA49" s="29"/>
      <c r="NTB49" s="29"/>
      <c r="NTC49" s="29"/>
      <c r="NTD49" s="29"/>
      <c r="NTE49" s="26"/>
      <c r="NTF49" s="26"/>
      <c r="NTG49" s="112"/>
      <c r="NTH49" s="112"/>
      <c r="NTK49" s="29"/>
      <c r="NTL49" s="29"/>
      <c r="NTM49" s="29"/>
      <c r="NTN49" s="29"/>
      <c r="NTO49" s="29"/>
      <c r="NTP49" s="26"/>
      <c r="NTQ49" s="26"/>
      <c r="NTR49" s="112"/>
      <c r="NTS49" s="112"/>
      <c r="NTV49" s="29"/>
      <c r="NTW49" s="29"/>
      <c r="NTX49" s="29"/>
      <c r="NTY49" s="29"/>
      <c r="NTZ49" s="29"/>
      <c r="NUA49" s="26"/>
      <c r="NUB49" s="26"/>
      <c r="NUC49" s="112"/>
      <c r="NUD49" s="112"/>
      <c r="NUG49" s="29"/>
      <c r="NUH49" s="29"/>
      <c r="NUI49" s="29"/>
      <c r="NUJ49" s="29"/>
      <c r="NUK49" s="29"/>
      <c r="NUL49" s="26"/>
      <c r="NUM49" s="26"/>
      <c r="NUN49" s="112"/>
      <c r="NUO49" s="112"/>
      <c r="NUR49" s="29"/>
      <c r="NUS49" s="29"/>
      <c r="NUT49" s="29"/>
      <c r="NUU49" s="29"/>
      <c r="NUV49" s="29"/>
      <c r="NUW49" s="26"/>
      <c r="NUX49" s="26"/>
      <c r="NUY49" s="112"/>
      <c r="NUZ49" s="112"/>
      <c r="NVC49" s="29"/>
      <c r="NVD49" s="29"/>
      <c r="NVE49" s="29"/>
      <c r="NVF49" s="29"/>
      <c r="NVG49" s="29"/>
      <c r="NVH49" s="26"/>
      <c r="NVI49" s="26"/>
      <c r="NVJ49" s="112"/>
      <c r="NVK49" s="112"/>
      <c r="NVN49" s="29"/>
      <c r="NVO49" s="29"/>
      <c r="NVP49" s="29"/>
      <c r="NVQ49" s="29"/>
      <c r="NVR49" s="29"/>
      <c r="NVS49" s="26"/>
      <c r="NVT49" s="26"/>
      <c r="NVU49" s="112"/>
      <c r="NVV49" s="112"/>
      <c r="NVY49" s="29"/>
      <c r="NVZ49" s="29"/>
      <c r="NWA49" s="29"/>
      <c r="NWB49" s="29"/>
      <c r="NWC49" s="29"/>
      <c r="NWD49" s="26"/>
      <c r="NWE49" s="26"/>
      <c r="NWF49" s="112"/>
      <c r="NWG49" s="112"/>
      <c r="NWJ49" s="29"/>
      <c r="NWK49" s="29"/>
      <c r="NWL49" s="29"/>
      <c r="NWM49" s="29"/>
      <c r="NWN49" s="29"/>
      <c r="NWO49" s="26"/>
      <c r="NWP49" s="26"/>
      <c r="NWQ49" s="112"/>
      <c r="NWR49" s="112"/>
      <c r="NWU49" s="29"/>
      <c r="NWV49" s="29"/>
      <c r="NWW49" s="29"/>
      <c r="NWX49" s="29"/>
      <c r="NWY49" s="29"/>
      <c r="NWZ49" s="26"/>
      <c r="NXA49" s="26"/>
      <c r="NXB49" s="112"/>
      <c r="NXC49" s="112"/>
      <c r="NXF49" s="29"/>
      <c r="NXG49" s="29"/>
      <c r="NXH49" s="29"/>
      <c r="NXI49" s="29"/>
      <c r="NXJ49" s="29"/>
      <c r="NXK49" s="26"/>
      <c r="NXL49" s="26"/>
      <c r="NXM49" s="112"/>
      <c r="NXN49" s="112"/>
      <c r="NXQ49" s="29"/>
      <c r="NXR49" s="29"/>
      <c r="NXS49" s="29"/>
      <c r="NXT49" s="29"/>
      <c r="NXU49" s="29"/>
      <c r="NXV49" s="26"/>
      <c r="NXW49" s="26"/>
      <c r="NXX49" s="112"/>
      <c r="NXY49" s="112"/>
      <c r="NYB49" s="29"/>
      <c r="NYC49" s="29"/>
      <c r="NYD49" s="29"/>
      <c r="NYE49" s="29"/>
      <c r="NYF49" s="29"/>
      <c r="NYG49" s="26"/>
      <c r="NYH49" s="26"/>
      <c r="NYI49" s="112"/>
      <c r="NYJ49" s="112"/>
      <c r="NYM49" s="29"/>
      <c r="NYN49" s="29"/>
      <c r="NYO49" s="29"/>
      <c r="NYP49" s="29"/>
      <c r="NYQ49" s="29"/>
      <c r="NYR49" s="26"/>
      <c r="NYS49" s="26"/>
      <c r="NYT49" s="112"/>
      <c r="NYU49" s="112"/>
      <c r="NYX49" s="29"/>
      <c r="NYY49" s="29"/>
      <c r="NYZ49" s="29"/>
      <c r="NZA49" s="29"/>
      <c r="NZB49" s="29"/>
      <c r="NZC49" s="26"/>
      <c r="NZD49" s="26"/>
      <c r="NZE49" s="112"/>
      <c r="NZF49" s="112"/>
      <c r="NZI49" s="29"/>
      <c r="NZJ49" s="29"/>
      <c r="NZK49" s="29"/>
      <c r="NZL49" s="29"/>
      <c r="NZM49" s="29"/>
      <c r="NZN49" s="26"/>
      <c r="NZO49" s="26"/>
      <c r="NZP49" s="112"/>
      <c r="NZQ49" s="112"/>
      <c r="NZT49" s="29"/>
      <c r="NZU49" s="29"/>
      <c r="NZV49" s="29"/>
      <c r="NZW49" s="29"/>
      <c r="NZX49" s="29"/>
      <c r="NZY49" s="26"/>
      <c r="NZZ49" s="26"/>
      <c r="OAA49" s="112"/>
      <c r="OAB49" s="112"/>
      <c r="OAE49" s="29"/>
      <c r="OAF49" s="29"/>
      <c r="OAG49" s="29"/>
      <c r="OAH49" s="29"/>
      <c r="OAI49" s="29"/>
      <c r="OAJ49" s="26"/>
      <c r="OAK49" s="26"/>
      <c r="OAL49" s="112"/>
      <c r="OAM49" s="112"/>
      <c r="OAP49" s="29"/>
      <c r="OAQ49" s="29"/>
      <c r="OAR49" s="29"/>
      <c r="OAS49" s="29"/>
      <c r="OAT49" s="29"/>
      <c r="OAU49" s="26"/>
      <c r="OAV49" s="26"/>
      <c r="OAW49" s="112"/>
      <c r="OAX49" s="112"/>
      <c r="OBA49" s="29"/>
      <c r="OBB49" s="29"/>
      <c r="OBC49" s="29"/>
      <c r="OBD49" s="29"/>
      <c r="OBE49" s="29"/>
      <c r="OBF49" s="26"/>
      <c r="OBG49" s="26"/>
      <c r="OBH49" s="112"/>
      <c r="OBI49" s="112"/>
      <c r="OBL49" s="29"/>
      <c r="OBM49" s="29"/>
      <c r="OBN49" s="29"/>
      <c r="OBO49" s="29"/>
      <c r="OBP49" s="29"/>
      <c r="OBQ49" s="26"/>
      <c r="OBR49" s="26"/>
      <c r="OBS49" s="112"/>
      <c r="OBT49" s="112"/>
      <c r="OBW49" s="29"/>
      <c r="OBX49" s="29"/>
      <c r="OBY49" s="29"/>
      <c r="OBZ49" s="29"/>
      <c r="OCA49" s="29"/>
      <c r="OCB49" s="26"/>
      <c r="OCC49" s="26"/>
      <c r="OCD49" s="112"/>
      <c r="OCE49" s="112"/>
      <c r="OCH49" s="29"/>
      <c r="OCI49" s="29"/>
      <c r="OCJ49" s="29"/>
      <c r="OCK49" s="29"/>
      <c r="OCL49" s="29"/>
      <c r="OCM49" s="26"/>
      <c r="OCN49" s="26"/>
      <c r="OCO49" s="112"/>
      <c r="OCP49" s="112"/>
      <c r="OCS49" s="29"/>
      <c r="OCT49" s="29"/>
      <c r="OCU49" s="29"/>
      <c r="OCV49" s="29"/>
      <c r="OCW49" s="29"/>
      <c r="OCX49" s="26"/>
      <c r="OCY49" s="26"/>
      <c r="OCZ49" s="112"/>
      <c r="ODA49" s="112"/>
      <c r="ODD49" s="29"/>
      <c r="ODE49" s="29"/>
      <c r="ODF49" s="29"/>
      <c r="ODG49" s="29"/>
      <c r="ODH49" s="29"/>
      <c r="ODI49" s="26"/>
      <c r="ODJ49" s="26"/>
      <c r="ODK49" s="112"/>
      <c r="ODL49" s="112"/>
      <c r="ODO49" s="29"/>
      <c r="ODP49" s="29"/>
      <c r="ODQ49" s="29"/>
      <c r="ODR49" s="29"/>
      <c r="ODS49" s="29"/>
      <c r="ODT49" s="26"/>
      <c r="ODU49" s="26"/>
      <c r="ODV49" s="112"/>
      <c r="ODW49" s="112"/>
      <c r="ODZ49" s="29"/>
      <c r="OEA49" s="29"/>
      <c r="OEB49" s="29"/>
      <c r="OEC49" s="29"/>
      <c r="OED49" s="29"/>
      <c r="OEE49" s="26"/>
      <c r="OEF49" s="26"/>
      <c r="OEG49" s="112"/>
      <c r="OEH49" s="112"/>
      <c r="OEK49" s="29"/>
      <c r="OEL49" s="29"/>
      <c r="OEM49" s="29"/>
      <c r="OEN49" s="29"/>
      <c r="OEO49" s="29"/>
      <c r="OEP49" s="26"/>
      <c r="OEQ49" s="26"/>
      <c r="OER49" s="112"/>
      <c r="OES49" s="112"/>
      <c r="OEV49" s="29"/>
      <c r="OEW49" s="29"/>
      <c r="OEX49" s="29"/>
      <c r="OEY49" s="29"/>
      <c r="OEZ49" s="29"/>
      <c r="OFA49" s="26"/>
      <c r="OFB49" s="26"/>
      <c r="OFC49" s="112"/>
      <c r="OFD49" s="112"/>
      <c r="OFG49" s="29"/>
      <c r="OFH49" s="29"/>
      <c r="OFI49" s="29"/>
      <c r="OFJ49" s="29"/>
      <c r="OFK49" s="29"/>
      <c r="OFL49" s="26"/>
      <c r="OFM49" s="26"/>
      <c r="OFN49" s="112"/>
      <c r="OFO49" s="112"/>
      <c r="OFR49" s="29"/>
      <c r="OFS49" s="29"/>
      <c r="OFT49" s="29"/>
      <c r="OFU49" s="29"/>
      <c r="OFV49" s="29"/>
      <c r="OFW49" s="26"/>
      <c r="OFX49" s="26"/>
      <c r="OFY49" s="112"/>
      <c r="OFZ49" s="112"/>
      <c r="OGC49" s="29"/>
      <c r="OGD49" s="29"/>
      <c r="OGE49" s="29"/>
      <c r="OGF49" s="29"/>
      <c r="OGG49" s="29"/>
      <c r="OGH49" s="26"/>
      <c r="OGI49" s="26"/>
      <c r="OGJ49" s="112"/>
      <c r="OGK49" s="112"/>
      <c r="OGN49" s="29"/>
      <c r="OGO49" s="29"/>
      <c r="OGP49" s="29"/>
      <c r="OGQ49" s="29"/>
      <c r="OGR49" s="29"/>
      <c r="OGS49" s="26"/>
      <c r="OGT49" s="26"/>
      <c r="OGU49" s="112"/>
      <c r="OGV49" s="112"/>
      <c r="OGY49" s="29"/>
      <c r="OGZ49" s="29"/>
      <c r="OHA49" s="29"/>
      <c r="OHB49" s="29"/>
      <c r="OHC49" s="29"/>
      <c r="OHD49" s="26"/>
      <c r="OHE49" s="26"/>
      <c r="OHF49" s="112"/>
      <c r="OHG49" s="112"/>
      <c r="OHJ49" s="29"/>
      <c r="OHK49" s="29"/>
      <c r="OHL49" s="29"/>
      <c r="OHM49" s="29"/>
      <c r="OHN49" s="29"/>
      <c r="OHO49" s="26"/>
      <c r="OHP49" s="26"/>
      <c r="OHQ49" s="112"/>
      <c r="OHR49" s="112"/>
      <c r="OHU49" s="29"/>
      <c r="OHV49" s="29"/>
      <c r="OHW49" s="29"/>
      <c r="OHX49" s="29"/>
      <c r="OHY49" s="29"/>
      <c r="OHZ49" s="26"/>
      <c r="OIA49" s="26"/>
      <c r="OIB49" s="112"/>
      <c r="OIC49" s="112"/>
      <c r="OIF49" s="29"/>
      <c r="OIG49" s="29"/>
      <c r="OIH49" s="29"/>
      <c r="OII49" s="29"/>
      <c r="OIJ49" s="29"/>
      <c r="OIK49" s="26"/>
      <c r="OIL49" s="26"/>
      <c r="OIM49" s="112"/>
      <c r="OIN49" s="112"/>
      <c r="OIQ49" s="29"/>
      <c r="OIR49" s="29"/>
      <c r="OIS49" s="29"/>
      <c r="OIT49" s="29"/>
      <c r="OIU49" s="29"/>
      <c r="OIV49" s="26"/>
      <c r="OIW49" s="26"/>
      <c r="OIX49" s="112"/>
      <c r="OIY49" s="112"/>
      <c r="OJB49" s="29"/>
      <c r="OJC49" s="29"/>
      <c r="OJD49" s="29"/>
      <c r="OJE49" s="29"/>
      <c r="OJF49" s="29"/>
      <c r="OJG49" s="26"/>
      <c r="OJH49" s="26"/>
      <c r="OJI49" s="112"/>
      <c r="OJJ49" s="112"/>
      <c r="OJM49" s="29"/>
      <c r="OJN49" s="29"/>
      <c r="OJO49" s="29"/>
      <c r="OJP49" s="29"/>
      <c r="OJQ49" s="29"/>
      <c r="OJR49" s="26"/>
      <c r="OJS49" s="26"/>
      <c r="OJT49" s="112"/>
      <c r="OJU49" s="112"/>
      <c r="OJX49" s="29"/>
      <c r="OJY49" s="29"/>
      <c r="OJZ49" s="29"/>
      <c r="OKA49" s="29"/>
      <c r="OKB49" s="29"/>
      <c r="OKC49" s="26"/>
      <c r="OKD49" s="26"/>
      <c r="OKE49" s="112"/>
      <c r="OKF49" s="112"/>
      <c r="OKI49" s="29"/>
      <c r="OKJ49" s="29"/>
      <c r="OKK49" s="29"/>
      <c r="OKL49" s="29"/>
      <c r="OKM49" s="29"/>
      <c r="OKN49" s="26"/>
      <c r="OKO49" s="26"/>
      <c r="OKP49" s="112"/>
      <c r="OKQ49" s="112"/>
      <c r="OKT49" s="29"/>
      <c r="OKU49" s="29"/>
      <c r="OKV49" s="29"/>
      <c r="OKW49" s="29"/>
      <c r="OKX49" s="29"/>
      <c r="OKY49" s="26"/>
      <c r="OKZ49" s="26"/>
      <c r="OLA49" s="112"/>
      <c r="OLB49" s="112"/>
      <c r="OLE49" s="29"/>
      <c r="OLF49" s="29"/>
      <c r="OLG49" s="29"/>
      <c r="OLH49" s="29"/>
      <c r="OLI49" s="29"/>
      <c r="OLJ49" s="26"/>
      <c r="OLK49" s="26"/>
      <c r="OLL49" s="112"/>
      <c r="OLM49" s="112"/>
      <c r="OLP49" s="29"/>
      <c r="OLQ49" s="29"/>
      <c r="OLR49" s="29"/>
      <c r="OLS49" s="29"/>
      <c r="OLT49" s="29"/>
      <c r="OLU49" s="26"/>
      <c r="OLV49" s="26"/>
      <c r="OLW49" s="112"/>
      <c r="OLX49" s="112"/>
      <c r="OMA49" s="29"/>
      <c r="OMB49" s="29"/>
      <c r="OMC49" s="29"/>
      <c r="OMD49" s="29"/>
      <c r="OME49" s="29"/>
      <c r="OMF49" s="26"/>
      <c r="OMG49" s="26"/>
      <c r="OMH49" s="112"/>
      <c r="OMI49" s="112"/>
      <c r="OML49" s="29"/>
      <c r="OMM49" s="29"/>
      <c r="OMN49" s="29"/>
      <c r="OMO49" s="29"/>
      <c r="OMP49" s="29"/>
      <c r="OMQ49" s="26"/>
      <c r="OMR49" s="26"/>
      <c r="OMS49" s="112"/>
      <c r="OMT49" s="112"/>
      <c r="OMW49" s="29"/>
      <c r="OMX49" s="29"/>
      <c r="OMY49" s="29"/>
      <c r="OMZ49" s="29"/>
      <c r="ONA49" s="29"/>
      <c r="ONB49" s="26"/>
      <c r="ONC49" s="26"/>
      <c r="OND49" s="112"/>
      <c r="ONE49" s="112"/>
      <c r="ONH49" s="29"/>
      <c r="ONI49" s="29"/>
      <c r="ONJ49" s="29"/>
      <c r="ONK49" s="29"/>
      <c r="ONL49" s="29"/>
      <c r="ONM49" s="26"/>
      <c r="ONN49" s="26"/>
      <c r="ONO49" s="112"/>
      <c r="ONP49" s="112"/>
      <c r="ONS49" s="29"/>
      <c r="ONT49" s="29"/>
      <c r="ONU49" s="29"/>
      <c r="ONV49" s="29"/>
      <c r="ONW49" s="29"/>
      <c r="ONX49" s="26"/>
      <c r="ONY49" s="26"/>
      <c r="ONZ49" s="112"/>
      <c r="OOA49" s="112"/>
      <c r="OOD49" s="29"/>
      <c r="OOE49" s="29"/>
      <c r="OOF49" s="29"/>
      <c r="OOG49" s="29"/>
      <c r="OOH49" s="29"/>
      <c r="OOI49" s="26"/>
      <c r="OOJ49" s="26"/>
      <c r="OOK49" s="112"/>
      <c r="OOL49" s="112"/>
      <c r="OOO49" s="29"/>
      <c r="OOP49" s="29"/>
      <c r="OOQ49" s="29"/>
      <c r="OOR49" s="29"/>
      <c r="OOS49" s="29"/>
      <c r="OOT49" s="26"/>
      <c r="OOU49" s="26"/>
      <c r="OOV49" s="112"/>
      <c r="OOW49" s="112"/>
      <c r="OOZ49" s="29"/>
      <c r="OPA49" s="29"/>
      <c r="OPB49" s="29"/>
      <c r="OPC49" s="29"/>
      <c r="OPD49" s="29"/>
      <c r="OPE49" s="26"/>
      <c r="OPF49" s="26"/>
      <c r="OPG49" s="112"/>
      <c r="OPH49" s="112"/>
      <c r="OPK49" s="29"/>
      <c r="OPL49" s="29"/>
      <c r="OPM49" s="29"/>
      <c r="OPN49" s="29"/>
      <c r="OPO49" s="29"/>
      <c r="OPP49" s="26"/>
      <c r="OPQ49" s="26"/>
      <c r="OPR49" s="112"/>
      <c r="OPS49" s="112"/>
      <c r="OPV49" s="29"/>
      <c r="OPW49" s="29"/>
      <c r="OPX49" s="29"/>
      <c r="OPY49" s="29"/>
      <c r="OPZ49" s="29"/>
      <c r="OQA49" s="26"/>
      <c r="OQB49" s="26"/>
      <c r="OQC49" s="112"/>
      <c r="OQD49" s="112"/>
      <c r="OQG49" s="29"/>
      <c r="OQH49" s="29"/>
      <c r="OQI49" s="29"/>
      <c r="OQJ49" s="29"/>
      <c r="OQK49" s="29"/>
      <c r="OQL49" s="26"/>
      <c r="OQM49" s="26"/>
      <c r="OQN49" s="112"/>
      <c r="OQO49" s="112"/>
      <c r="OQR49" s="29"/>
      <c r="OQS49" s="29"/>
      <c r="OQT49" s="29"/>
      <c r="OQU49" s="29"/>
      <c r="OQV49" s="29"/>
      <c r="OQW49" s="26"/>
      <c r="OQX49" s="26"/>
      <c r="OQY49" s="112"/>
      <c r="OQZ49" s="112"/>
      <c r="ORC49" s="29"/>
      <c r="ORD49" s="29"/>
      <c r="ORE49" s="29"/>
      <c r="ORF49" s="29"/>
      <c r="ORG49" s="29"/>
      <c r="ORH49" s="26"/>
      <c r="ORI49" s="26"/>
      <c r="ORJ49" s="112"/>
      <c r="ORK49" s="112"/>
      <c r="ORN49" s="29"/>
      <c r="ORO49" s="29"/>
      <c r="ORP49" s="29"/>
      <c r="ORQ49" s="29"/>
      <c r="ORR49" s="29"/>
      <c r="ORS49" s="26"/>
      <c r="ORT49" s="26"/>
      <c r="ORU49" s="112"/>
      <c r="ORV49" s="112"/>
      <c r="ORY49" s="29"/>
      <c r="ORZ49" s="29"/>
      <c r="OSA49" s="29"/>
      <c r="OSB49" s="29"/>
      <c r="OSC49" s="29"/>
      <c r="OSD49" s="26"/>
      <c r="OSE49" s="26"/>
      <c r="OSF49" s="112"/>
      <c r="OSG49" s="112"/>
      <c r="OSJ49" s="29"/>
      <c r="OSK49" s="29"/>
      <c r="OSL49" s="29"/>
      <c r="OSM49" s="29"/>
      <c r="OSN49" s="29"/>
      <c r="OSO49" s="26"/>
      <c r="OSP49" s="26"/>
      <c r="OSQ49" s="112"/>
      <c r="OSR49" s="112"/>
      <c r="OSU49" s="29"/>
      <c r="OSV49" s="29"/>
      <c r="OSW49" s="29"/>
      <c r="OSX49" s="29"/>
      <c r="OSY49" s="29"/>
      <c r="OSZ49" s="26"/>
      <c r="OTA49" s="26"/>
      <c r="OTB49" s="112"/>
      <c r="OTC49" s="112"/>
      <c r="OTF49" s="29"/>
      <c r="OTG49" s="29"/>
      <c r="OTH49" s="29"/>
      <c r="OTI49" s="29"/>
      <c r="OTJ49" s="29"/>
      <c r="OTK49" s="26"/>
      <c r="OTL49" s="26"/>
      <c r="OTM49" s="112"/>
      <c r="OTN49" s="112"/>
      <c r="OTQ49" s="29"/>
      <c r="OTR49" s="29"/>
      <c r="OTS49" s="29"/>
      <c r="OTT49" s="29"/>
      <c r="OTU49" s="29"/>
      <c r="OTV49" s="26"/>
      <c r="OTW49" s="26"/>
      <c r="OTX49" s="112"/>
      <c r="OTY49" s="112"/>
      <c r="OUB49" s="29"/>
      <c r="OUC49" s="29"/>
      <c r="OUD49" s="29"/>
      <c r="OUE49" s="29"/>
      <c r="OUF49" s="29"/>
      <c r="OUG49" s="26"/>
      <c r="OUH49" s="26"/>
      <c r="OUI49" s="112"/>
      <c r="OUJ49" s="112"/>
      <c r="OUM49" s="29"/>
      <c r="OUN49" s="29"/>
      <c r="OUO49" s="29"/>
      <c r="OUP49" s="29"/>
      <c r="OUQ49" s="29"/>
      <c r="OUR49" s="26"/>
      <c r="OUS49" s="26"/>
      <c r="OUT49" s="112"/>
      <c r="OUU49" s="112"/>
      <c r="OUX49" s="29"/>
      <c r="OUY49" s="29"/>
      <c r="OUZ49" s="29"/>
      <c r="OVA49" s="29"/>
      <c r="OVB49" s="29"/>
      <c r="OVC49" s="26"/>
      <c r="OVD49" s="26"/>
      <c r="OVE49" s="112"/>
      <c r="OVF49" s="112"/>
      <c r="OVI49" s="29"/>
      <c r="OVJ49" s="29"/>
      <c r="OVK49" s="29"/>
      <c r="OVL49" s="29"/>
      <c r="OVM49" s="29"/>
      <c r="OVN49" s="26"/>
      <c r="OVO49" s="26"/>
      <c r="OVP49" s="112"/>
      <c r="OVQ49" s="112"/>
      <c r="OVT49" s="29"/>
      <c r="OVU49" s="29"/>
      <c r="OVV49" s="29"/>
      <c r="OVW49" s="29"/>
      <c r="OVX49" s="29"/>
      <c r="OVY49" s="26"/>
      <c r="OVZ49" s="26"/>
      <c r="OWA49" s="112"/>
      <c r="OWB49" s="112"/>
      <c r="OWE49" s="29"/>
      <c r="OWF49" s="29"/>
      <c r="OWG49" s="29"/>
      <c r="OWH49" s="29"/>
      <c r="OWI49" s="29"/>
      <c r="OWJ49" s="26"/>
      <c r="OWK49" s="26"/>
      <c r="OWL49" s="112"/>
      <c r="OWM49" s="112"/>
      <c r="OWP49" s="29"/>
      <c r="OWQ49" s="29"/>
      <c r="OWR49" s="29"/>
      <c r="OWS49" s="29"/>
      <c r="OWT49" s="29"/>
      <c r="OWU49" s="26"/>
      <c r="OWV49" s="26"/>
      <c r="OWW49" s="112"/>
      <c r="OWX49" s="112"/>
      <c r="OXA49" s="29"/>
      <c r="OXB49" s="29"/>
      <c r="OXC49" s="29"/>
      <c r="OXD49" s="29"/>
      <c r="OXE49" s="29"/>
      <c r="OXF49" s="26"/>
      <c r="OXG49" s="26"/>
      <c r="OXH49" s="112"/>
      <c r="OXI49" s="112"/>
      <c r="OXL49" s="29"/>
      <c r="OXM49" s="29"/>
      <c r="OXN49" s="29"/>
      <c r="OXO49" s="29"/>
      <c r="OXP49" s="29"/>
      <c r="OXQ49" s="26"/>
      <c r="OXR49" s="26"/>
      <c r="OXS49" s="112"/>
      <c r="OXT49" s="112"/>
      <c r="OXW49" s="29"/>
      <c r="OXX49" s="29"/>
      <c r="OXY49" s="29"/>
      <c r="OXZ49" s="29"/>
      <c r="OYA49" s="29"/>
      <c r="OYB49" s="26"/>
      <c r="OYC49" s="26"/>
      <c r="OYD49" s="112"/>
      <c r="OYE49" s="112"/>
      <c r="OYH49" s="29"/>
      <c r="OYI49" s="29"/>
      <c r="OYJ49" s="29"/>
      <c r="OYK49" s="29"/>
      <c r="OYL49" s="29"/>
      <c r="OYM49" s="26"/>
      <c r="OYN49" s="26"/>
      <c r="OYO49" s="112"/>
      <c r="OYP49" s="112"/>
      <c r="OYS49" s="29"/>
      <c r="OYT49" s="29"/>
      <c r="OYU49" s="29"/>
      <c r="OYV49" s="29"/>
      <c r="OYW49" s="29"/>
      <c r="OYX49" s="26"/>
      <c r="OYY49" s="26"/>
      <c r="OYZ49" s="112"/>
      <c r="OZA49" s="112"/>
      <c r="OZD49" s="29"/>
      <c r="OZE49" s="29"/>
      <c r="OZF49" s="29"/>
      <c r="OZG49" s="29"/>
      <c r="OZH49" s="29"/>
      <c r="OZI49" s="26"/>
      <c r="OZJ49" s="26"/>
      <c r="OZK49" s="112"/>
      <c r="OZL49" s="112"/>
      <c r="OZO49" s="29"/>
      <c r="OZP49" s="29"/>
      <c r="OZQ49" s="29"/>
      <c r="OZR49" s="29"/>
      <c r="OZS49" s="29"/>
      <c r="OZT49" s="26"/>
      <c r="OZU49" s="26"/>
      <c r="OZV49" s="112"/>
      <c r="OZW49" s="112"/>
      <c r="OZZ49" s="29"/>
      <c r="PAA49" s="29"/>
      <c r="PAB49" s="29"/>
      <c r="PAC49" s="29"/>
      <c r="PAD49" s="29"/>
      <c r="PAE49" s="26"/>
      <c r="PAF49" s="26"/>
      <c r="PAG49" s="112"/>
      <c r="PAH49" s="112"/>
      <c r="PAK49" s="29"/>
      <c r="PAL49" s="29"/>
      <c r="PAM49" s="29"/>
      <c r="PAN49" s="29"/>
      <c r="PAO49" s="29"/>
      <c r="PAP49" s="26"/>
      <c r="PAQ49" s="26"/>
      <c r="PAR49" s="112"/>
      <c r="PAS49" s="112"/>
      <c r="PAV49" s="29"/>
      <c r="PAW49" s="29"/>
      <c r="PAX49" s="29"/>
      <c r="PAY49" s="29"/>
      <c r="PAZ49" s="29"/>
      <c r="PBA49" s="26"/>
      <c r="PBB49" s="26"/>
      <c r="PBC49" s="112"/>
      <c r="PBD49" s="112"/>
      <c r="PBG49" s="29"/>
      <c r="PBH49" s="29"/>
      <c r="PBI49" s="29"/>
      <c r="PBJ49" s="29"/>
      <c r="PBK49" s="29"/>
      <c r="PBL49" s="26"/>
      <c r="PBM49" s="26"/>
      <c r="PBN49" s="112"/>
      <c r="PBO49" s="112"/>
      <c r="PBR49" s="29"/>
      <c r="PBS49" s="29"/>
      <c r="PBT49" s="29"/>
      <c r="PBU49" s="29"/>
      <c r="PBV49" s="29"/>
      <c r="PBW49" s="26"/>
      <c r="PBX49" s="26"/>
      <c r="PBY49" s="112"/>
      <c r="PBZ49" s="112"/>
      <c r="PCC49" s="29"/>
      <c r="PCD49" s="29"/>
      <c r="PCE49" s="29"/>
      <c r="PCF49" s="29"/>
      <c r="PCG49" s="29"/>
      <c r="PCH49" s="26"/>
      <c r="PCI49" s="26"/>
      <c r="PCJ49" s="112"/>
      <c r="PCK49" s="112"/>
      <c r="PCN49" s="29"/>
      <c r="PCO49" s="29"/>
      <c r="PCP49" s="29"/>
      <c r="PCQ49" s="29"/>
      <c r="PCR49" s="29"/>
      <c r="PCS49" s="26"/>
      <c r="PCT49" s="26"/>
      <c r="PCU49" s="112"/>
      <c r="PCV49" s="112"/>
      <c r="PCY49" s="29"/>
      <c r="PCZ49" s="29"/>
      <c r="PDA49" s="29"/>
      <c r="PDB49" s="29"/>
      <c r="PDC49" s="29"/>
      <c r="PDD49" s="26"/>
      <c r="PDE49" s="26"/>
      <c r="PDF49" s="112"/>
      <c r="PDG49" s="112"/>
      <c r="PDJ49" s="29"/>
      <c r="PDK49" s="29"/>
      <c r="PDL49" s="29"/>
      <c r="PDM49" s="29"/>
      <c r="PDN49" s="29"/>
      <c r="PDO49" s="26"/>
      <c r="PDP49" s="26"/>
      <c r="PDQ49" s="112"/>
      <c r="PDR49" s="112"/>
      <c r="PDU49" s="29"/>
      <c r="PDV49" s="29"/>
      <c r="PDW49" s="29"/>
      <c r="PDX49" s="29"/>
      <c r="PDY49" s="29"/>
      <c r="PDZ49" s="26"/>
      <c r="PEA49" s="26"/>
      <c r="PEB49" s="112"/>
      <c r="PEC49" s="112"/>
      <c r="PEF49" s="29"/>
      <c r="PEG49" s="29"/>
      <c r="PEH49" s="29"/>
      <c r="PEI49" s="29"/>
      <c r="PEJ49" s="29"/>
      <c r="PEK49" s="26"/>
      <c r="PEL49" s="26"/>
      <c r="PEM49" s="112"/>
      <c r="PEN49" s="112"/>
      <c r="PEQ49" s="29"/>
      <c r="PER49" s="29"/>
      <c r="PES49" s="29"/>
      <c r="PET49" s="29"/>
      <c r="PEU49" s="29"/>
      <c r="PEV49" s="26"/>
      <c r="PEW49" s="26"/>
      <c r="PEX49" s="112"/>
      <c r="PEY49" s="112"/>
      <c r="PFB49" s="29"/>
      <c r="PFC49" s="29"/>
      <c r="PFD49" s="29"/>
      <c r="PFE49" s="29"/>
      <c r="PFF49" s="29"/>
      <c r="PFG49" s="26"/>
      <c r="PFH49" s="26"/>
      <c r="PFI49" s="112"/>
      <c r="PFJ49" s="112"/>
      <c r="PFM49" s="29"/>
      <c r="PFN49" s="29"/>
      <c r="PFO49" s="29"/>
      <c r="PFP49" s="29"/>
      <c r="PFQ49" s="29"/>
      <c r="PFR49" s="26"/>
      <c r="PFS49" s="26"/>
      <c r="PFT49" s="112"/>
      <c r="PFU49" s="112"/>
      <c r="PFX49" s="29"/>
      <c r="PFY49" s="29"/>
      <c r="PFZ49" s="29"/>
      <c r="PGA49" s="29"/>
      <c r="PGB49" s="29"/>
      <c r="PGC49" s="26"/>
      <c r="PGD49" s="26"/>
      <c r="PGE49" s="112"/>
      <c r="PGF49" s="112"/>
      <c r="PGI49" s="29"/>
      <c r="PGJ49" s="29"/>
      <c r="PGK49" s="29"/>
      <c r="PGL49" s="29"/>
      <c r="PGM49" s="29"/>
      <c r="PGN49" s="26"/>
      <c r="PGO49" s="26"/>
      <c r="PGP49" s="112"/>
      <c r="PGQ49" s="112"/>
      <c r="PGT49" s="29"/>
      <c r="PGU49" s="29"/>
      <c r="PGV49" s="29"/>
      <c r="PGW49" s="29"/>
      <c r="PGX49" s="29"/>
      <c r="PGY49" s="26"/>
      <c r="PGZ49" s="26"/>
      <c r="PHA49" s="112"/>
      <c r="PHB49" s="112"/>
      <c r="PHE49" s="29"/>
      <c r="PHF49" s="29"/>
      <c r="PHG49" s="29"/>
      <c r="PHH49" s="29"/>
      <c r="PHI49" s="29"/>
      <c r="PHJ49" s="26"/>
      <c r="PHK49" s="26"/>
      <c r="PHL49" s="112"/>
      <c r="PHM49" s="112"/>
      <c r="PHP49" s="29"/>
      <c r="PHQ49" s="29"/>
      <c r="PHR49" s="29"/>
      <c r="PHS49" s="29"/>
      <c r="PHT49" s="29"/>
      <c r="PHU49" s="26"/>
      <c r="PHV49" s="26"/>
      <c r="PHW49" s="112"/>
      <c r="PHX49" s="112"/>
      <c r="PIA49" s="29"/>
      <c r="PIB49" s="29"/>
      <c r="PIC49" s="29"/>
      <c r="PID49" s="29"/>
      <c r="PIE49" s="29"/>
      <c r="PIF49" s="26"/>
      <c r="PIG49" s="26"/>
      <c r="PIH49" s="112"/>
      <c r="PII49" s="112"/>
      <c r="PIL49" s="29"/>
      <c r="PIM49" s="29"/>
      <c r="PIN49" s="29"/>
      <c r="PIO49" s="29"/>
      <c r="PIP49" s="29"/>
      <c r="PIQ49" s="26"/>
      <c r="PIR49" s="26"/>
      <c r="PIS49" s="112"/>
      <c r="PIT49" s="112"/>
      <c r="PIW49" s="29"/>
      <c r="PIX49" s="29"/>
      <c r="PIY49" s="29"/>
      <c r="PIZ49" s="29"/>
      <c r="PJA49" s="29"/>
      <c r="PJB49" s="26"/>
      <c r="PJC49" s="26"/>
      <c r="PJD49" s="112"/>
      <c r="PJE49" s="112"/>
      <c r="PJH49" s="29"/>
      <c r="PJI49" s="29"/>
      <c r="PJJ49" s="29"/>
      <c r="PJK49" s="29"/>
      <c r="PJL49" s="29"/>
      <c r="PJM49" s="26"/>
      <c r="PJN49" s="26"/>
      <c r="PJO49" s="112"/>
      <c r="PJP49" s="112"/>
      <c r="PJS49" s="29"/>
      <c r="PJT49" s="29"/>
      <c r="PJU49" s="29"/>
      <c r="PJV49" s="29"/>
      <c r="PJW49" s="29"/>
      <c r="PJX49" s="26"/>
      <c r="PJY49" s="26"/>
      <c r="PJZ49" s="112"/>
      <c r="PKA49" s="112"/>
      <c r="PKD49" s="29"/>
      <c r="PKE49" s="29"/>
      <c r="PKF49" s="29"/>
      <c r="PKG49" s="29"/>
      <c r="PKH49" s="29"/>
      <c r="PKI49" s="26"/>
      <c r="PKJ49" s="26"/>
      <c r="PKK49" s="112"/>
      <c r="PKL49" s="112"/>
      <c r="PKO49" s="29"/>
      <c r="PKP49" s="29"/>
      <c r="PKQ49" s="29"/>
      <c r="PKR49" s="29"/>
      <c r="PKS49" s="29"/>
      <c r="PKT49" s="26"/>
      <c r="PKU49" s="26"/>
      <c r="PKV49" s="112"/>
      <c r="PKW49" s="112"/>
      <c r="PKZ49" s="29"/>
      <c r="PLA49" s="29"/>
      <c r="PLB49" s="29"/>
      <c r="PLC49" s="29"/>
      <c r="PLD49" s="29"/>
      <c r="PLE49" s="26"/>
      <c r="PLF49" s="26"/>
      <c r="PLG49" s="112"/>
      <c r="PLH49" s="112"/>
      <c r="PLK49" s="29"/>
      <c r="PLL49" s="29"/>
      <c r="PLM49" s="29"/>
      <c r="PLN49" s="29"/>
      <c r="PLO49" s="29"/>
      <c r="PLP49" s="26"/>
      <c r="PLQ49" s="26"/>
      <c r="PLR49" s="112"/>
      <c r="PLS49" s="112"/>
      <c r="PLV49" s="29"/>
      <c r="PLW49" s="29"/>
      <c r="PLX49" s="29"/>
      <c r="PLY49" s="29"/>
      <c r="PLZ49" s="29"/>
      <c r="PMA49" s="26"/>
      <c r="PMB49" s="26"/>
      <c r="PMC49" s="112"/>
      <c r="PMD49" s="112"/>
      <c r="PMG49" s="29"/>
      <c r="PMH49" s="29"/>
      <c r="PMI49" s="29"/>
      <c r="PMJ49" s="29"/>
      <c r="PMK49" s="29"/>
      <c r="PML49" s="26"/>
      <c r="PMM49" s="26"/>
      <c r="PMN49" s="112"/>
      <c r="PMO49" s="112"/>
      <c r="PMR49" s="29"/>
      <c r="PMS49" s="29"/>
      <c r="PMT49" s="29"/>
      <c r="PMU49" s="29"/>
      <c r="PMV49" s="29"/>
      <c r="PMW49" s="26"/>
      <c r="PMX49" s="26"/>
      <c r="PMY49" s="112"/>
      <c r="PMZ49" s="112"/>
      <c r="PNC49" s="29"/>
      <c r="PND49" s="29"/>
      <c r="PNE49" s="29"/>
      <c r="PNF49" s="29"/>
      <c r="PNG49" s="29"/>
      <c r="PNH49" s="26"/>
      <c r="PNI49" s="26"/>
      <c r="PNJ49" s="112"/>
      <c r="PNK49" s="112"/>
      <c r="PNN49" s="29"/>
      <c r="PNO49" s="29"/>
      <c r="PNP49" s="29"/>
      <c r="PNQ49" s="29"/>
      <c r="PNR49" s="29"/>
      <c r="PNS49" s="26"/>
      <c r="PNT49" s="26"/>
      <c r="PNU49" s="112"/>
      <c r="PNV49" s="112"/>
      <c r="PNY49" s="29"/>
      <c r="PNZ49" s="29"/>
      <c r="POA49" s="29"/>
      <c r="POB49" s="29"/>
      <c r="POC49" s="29"/>
      <c r="POD49" s="26"/>
      <c r="POE49" s="26"/>
      <c r="POF49" s="112"/>
      <c r="POG49" s="112"/>
      <c r="POJ49" s="29"/>
      <c r="POK49" s="29"/>
      <c r="POL49" s="29"/>
      <c r="POM49" s="29"/>
      <c r="PON49" s="29"/>
      <c r="POO49" s="26"/>
      <c r="POP49" s="26"/>
      <c r="POQ49" s="112"/>
      <c r="POR49" s="112"/>
      <c r="POU49" s="29"/>
      <c r="POV49" s="29"/>
      <c r="POW49" s="29"/>
      <c r="POX49" s="29"/>
      <c r="POY49" s="29"/>
      <c r="POZ49" s="26"/>
      <c r="PPA49" s="26"/>
      <c r="PPB49" s="112"/>
      <c r="PPC49" s="112"/>
      <c r="PPF49" s="29"/>
      <c r="PPG49" s="29"/>
      <c r="PPH49" s="29"/>
      <c r="PPI49" s="29"/>
      <c r="PPJ49" s="29"/>
      <c r="PPK49" s="26"/>
      <c r="PPL49" s="26"/>
      <c r="PPM49" s="112"/>
      <c r="PPN49" s="112"/>
      <c r="PPQ49" s="29"/>
      <c r="PPR49" s="29"/>
      <c r="PPS49" s="29"/>
      <c r="PPT49" s="29"/>
      <c r="PPU49" s="29"/>
      <c r="PPV49" s="26"/>
      <c r="PPW49" s="26"/>
      <c r="PPX49" s="112"/>
      <c r="PPY49" s="112"/>
      <c r="PQB49" s="29"/>
      <c r="PQC49" s="29"/>
      <c r="PQD49" s="29"/>
      <c r="PQE49" s="29"/>
      <c r="PQF49" s="29"/>
      <c r="PQG49" s="26"/>
      <c r="PQH49" s="26"/>
      <c r="PQI49" s="112"/>
      <c r="PQJ49" s="112"/>
      <c r="PQM49" s="29"/>
      <c r="PQN49" s="29"/>
      <c r="PQO49" s="29"/>
      <c r="PQP49" s="29"/>
      <c r="PQQ49" s="29"/>
      <c r="PQR49" s="26"/>
      <c r="PQS49" s="26"/>
      <c r="PQT49" s="112"/>
      <c r="PQU49" s="112"/>
      <c r="PQX49" s="29"/>
      <c r="PQY49" s="29"/>
      <c r="PQZ49" s="29"/>
      <c r="PRA49" s="29"/>
      <c r="PRB49" s="29"/>
      <c r="PRC49" s="26"/>
      <c r="PRD49" s="26"/>
      <c r="PRE49" s="112"/>
      <c r="PRF49" s="112"/>
      <c r="PRI49" s="29"/>
      <c r="PRJ49" s="29"/>
      <c r="PRK49" s="29"/>
      <c r="PRL49" s="29"/>
      <c r="PRM49" s="29"/>
      <c r="PRN49" s="26"/>
      <c r="PRO49" s="26"/>
      <c r="PRP49" s="112"/>
      <c r="PRQ49" s="112"/>
      <c r="PRT49" s="29"/>
      <c r="PRU49" s="29"/>
      <c r="PRV49" s="29"/>
      <c r="PRW49" s="29"/>
      <c r="PRX49" s="29"/>
      <c r="PRY49" s="26"/>
      <c r="PRZ49" s="26"/>
      <c r="PSA49" s="112"/>
      <c r="PSB49" s="112"/>
      <c r="PSE49" s="29"/>
      <c r="PSF49" s="29"/>
      <c r="PSG49" s="29"/>
      <c r="PSH49" s="29"/>
      <c r="PSI49" s="29"/>
      <c r="PSJ49" s="26"/>
      <c r="PSK49" s="26"/>
      <c r="PSL49" s="112"/>
      <c r="PSM49" s="112"/>
      <c r="PSP49" s="29"/>
      <c r="PSQ49" s="29"/>
      <c r="PSR49" s="29"/>
      <c r="PSS49" s="29"/>
      <c r="PST49" s="29"/>
      <c r="PSU49" s="26"/>
      <c r="PSV49" s="26"/>
      <c r="PSW49" s="112"/>
      <c r="PSX49" s="112"/>
      <c r="PTA49" s="29"/>
      <c r="PTB49" s="29"/>
      <c r="PTC49" s="29"/>
      <c r="PTD49" s="29"/>
      <c r="PTE49" s="29"/>
      <c r="PTF49" s="26"/>
      <c r="PTG49" s="26"/>
      <c r="PTH49" s="112"/>
      <c r="PTI49" s="112"/>
      <c r="PTL49" s="29"/>
      <c r="PTM49" s="29"/>
      <c r="PTN49" s="29"/>
      <c r="PTO49" s="29"/>
      <c r="PTP49" s="29"/>
      <c r="PTQ49" s="26"/>
      <c r="PTR49" s="26"/>
      <c r="PTS49" s="112"/>
      <c r="PTT49" s="112"/>
      <c r="PTW49" s="29"/>
      <c r="PTX49" s="29"/>
      <c r="PTY49" s="29"/>
      <c r="PTZ49" s="29"/>
      <c r="PUA49" s="29"/>
      <c r="PUB49" s="26"/>
      <c r="PUC49" s="26"/>
      <c r="PUD49" s="112"/>
      <c r="PUE49" s="112"/>
      <c r="PUH49" s="29"/>
      <c r="PUI49" s="29"/>
      <c r="PUJ49" s="29"/>
      <c r="PUK49" s="29"/>
      <c r="PUL49" s="29"/>
      <c r="PUM49" s="26"/>
      <c r="PUN49" s="26"/>
      <c r="PUO49" s="112"/>
      <c r="PUP49" s="112"/>
      <c r="PUS49" s="29"/>
      <c r="PUT49" s="29"/>
      <c r="PUU49" s="29"/>
      <c r="PUV49" s="29"/>
      <c r="PUW49" s="29"/>
      <c r="PUX49" s="26"/>
      <c r="PUY49" s="26"/>
      <c r="PUZ49" s="112"/>
      <c r="PVA49" s="112"/>
      <c r="PVD49" s="29"/>
      <c r="PVE49" s="29"/>
      <c r="PVF49" s="29"/>
      <c r="PVG49" s="29"/>
      <c r="PVH49" s="29"/>
      <c r="PVI49" s="26"/>
      <c r="PVJ49" s="26"/>
      <c r="PVK49" s="112"/>
      <c r="PVL49" s="112"/>
      <c r="PVO49" s="29"/>
      <c r="PVP49" s="29"/>
      <c r="PVQ49" s="29"/>
      <c r="PVR49" s="29"/>
      <c r="PVS49" s="29"/>
      <c r="PVT49" s="26"/>
      <c r="PVU49" s="26"/>
      <c r="PVV49" s="112"/>
      <c r="PVW49" s="112"/>
      <c r="PVZ49" s="29"/>
      <c r="PWA49" s="29"/>
      <c r="PWB49" s="29"/>
      <c r="PWC49" s="29"/>
      <c r="PWD49" s="29"/>
      <c r="PWE49" s="26"/>
      <c r="PWF49" s="26"/>
      <c r="PWG49" s="112"/>
      <c r="PWH49" s="112"/>
      <c r="PWK49" s="29"/>
      <c r="PWL49" s="29"/>
      <c r="PWM49" s="29"/>
      <c r="PWN49" s="29"/>
      <c r="PWO49" s="29"/>
      <c r="PWP49" s="26"/>
      <c r="PWQ49" s="26"/>
      <c r="PWR49" s="112"/>
      <c r="PWS49" s="112"/>
      <c r="PWV49" s="29"/>
      <c r="PWW49" s="29"/>
      <c r="PWX49" s="29"/>
      <c r="PWY49" s="29"/>
      <c r="PWZ49" s="29"/>
      <c r="PXA49" s="26"/>
      <c r="PXB49" s="26"/>
      <c r="PXC49" s="112"/>
      <c r="PXD49" s="112"/>
      <c r="PXG49" s="29"/>
      <c r="PXH49" s="29"/>
      <c r="PXI49" s="29"/>
      <c r="PXJ49" s="29"/>
      <c r="PXK49" s="29"/>
      <c r="PXL49" s="26"/>
      <c r="PXM49" s="26"/>
      <c r="PXN49" s="112"/>
      <c r="PXO49" s="112"/>
      <c r="PXR49" s="29"/>
      <c r="PXS49" s="29"/>
      <c r="PXT49" s="29"/>
      <c r="PXU49" s="29"/>
      <c r="PXV49" s="29"/>
      <c r="PXW49" s="26"/>
      <c r="PXX49" s="26"/>
      <c r="PXY49" s="112"/>
      <c r="PXZ49" s="112"/>
      <c r="PYC49" s="29"/>
      <c r="PYD49" s="29"/>
      <c r="PYE49" s="29"/>
      <c r="PYF49" s="29"/>
      <c r="PYG49" s="29"/>
      <c r="PYH49" s="26"/>
      <c r="PYI49" s="26"/>
      <c r="PYJ49" s="112"/>
      <c r="PYK49" s="112"/>
      <c r="PYN49" s="29"/>
      <c r="PYO49" s="29"/>
      <c r="PYP49" s="29"/>
      <c r="PYQ49" s="29"/>
      <c r="PYR49" s="29"/>
      <c r="PYS49" s="26"/>
      <c r="PYT49" s="26"/>
      <c r="PYU49" s="112"/>
      <c r="PYV49" s="112"/>
      <c r="PYY49" s="29"/>
      <c r="PYZ49" s="29"/>
      <c r="PZA49" s="29"/>
      <c r="PZB49" s="29"/>
      <c r="PZC49" s="29"/>
      <c r="PZD49" s="26"/>
      <c r="PZE49" s="26"/>
      <c r="PZF49" s="112"/>
      <c r="PZG49" s="112"/>
      <c r="PZJ49" s="29"/>
      <c r="PZK49" s="29"/>
      <c r="PZL49" s="29"/>
      <c r="PZM49" s="29"/>
      <c r="PZN49" s="29"/>
      <c r="PZO49" s="26"/>
      <c r="PZP49" s="26"/>
      <c r="PZQ49" s="112"/>
      <c r="PZR49" s="112"/>
      <c r="PZU49" s="29"/>
      <c r="PZV49" s="29"/>
      <c r="PZW49" s="29"/>
      <c r="PZX49" s="29"/>
      <c r="PZY49" s="29"/>
      <c r="PZZ49" s="26"/>
      <c r="QAA49" s="26"/>
      <c r="QAB49" s="112"/>
      <c r="QAC49" s="112"/>
      <c r="QAF49" s="29"/>
      <c r="QAG49" s="29"/>
      <c r="QAH49" s="29"/>
      <c r="QAI49" s="29"/>
      <c r="QAJ49" s="29"/>
      <c r="QAK49" s="26"/>
      <c r="QAL49" s="26"/>
      <c r="QAM49" s="112"/>
      <c r="QAN49" s="112"/>
      <c r="QAQ49" s="29"/>
      <c r="QAR49" s="29"/>
      <c r="QAS49" s="29"/>
      <c r="QAT49" s="29"/>
      <c r="QAU49" s="29"/>
      <c r="QAV49" s="26"/>
      <c r="QAW49" s="26"/>
      <c r="QAX49" s="112"/>
      <c r="QAY49" s="112"/>
      <c r="QBB49" s="29"/>
      <c r="QBC49" s="29"/>
      <c r="QBD49" s="29"/>
      <c r="QBE49" s="29"/>
      <c r="QBF49" s="29"/>
      <c r="QBG49" s="26"/>
      <c r="QBH49" s="26"/>
      <c r="QBI49" s="112"/>
      <c r="QBJ49" s="112"/>
      <c r="QBM49" s="29"/>
      <c r="QBN49" s="29"/>
      <c r="QBO49" s="29"/>
      <c r="QBP49" s="29"/>
      <c r="QBQ49" s="29"/>
      <c r="QBR49" s="26"/>
      <c r="QBS49" s="26"/>
      <c r="QBT49" s="112"/>
      <c r="QBU49" s="112"/>
      <c r="QBX49" s="29"/>
      <c r="QBY49" s="29"/>
      <c r="QBZ49" s="29"/>
      <c r="QCA49" s="29"/>
      <c r="QCB49" s="29"/>
      <c r="QCC49" s="26"/>
      <c r="QCD49" s="26"/>
      <c r="QCE49" s="112"/>
      <c r="QCF49" s="112"/>
      <c r="QCI49" s="29"/>
      <c r="QCJ49" s="29"/>
      <c r="QCK49" s="29"/>
      <c r="QCL49" s="29"/>
      <c r="QCM49" s="29"/>
      <c r="QCN49" s="26"/>
      <c r="QCO49" s="26"/>
      <c r="QCP49" s="112"/>
      <c r="QCQ49" s="112"/>
      <c r="QCT49" s="29"/>
      <c r="QCU49" s="29"/>
      <c r="QCV49" s="29"/>
      <c r="QCW49" s="29"/>
      <c r="QCX49" s="29"/>
      <c r="QCY49" s="26"/>
      <c r="QCZ49" s="26"/>
      <c r="QDA49" s="112"/>
      <c r="QDB49" s="112"/>
      <c r="QDE49" s="29"/>
      <c r="QDF49" s="29"/>
      <c r="QDG49" s="29"/>
      <c r="QDH49" s="29"/>
      <c r="QDI49" s="29"/>
      <c r="QDJ49" s="26"/>
      <c r="QDK49" s="26"/>
      <c r="QDL49" s="112"/>
      <c r="QDM49" s="112"/>
      <c r="QDP49" s="29"/>
      <c r="QDQ49" s="29"/>
      <c r="QDR49" s="29"/>
      <c r="QDS49" s="29"/>
      <c r="QDT49" s="29"/>
      <c r="QDU49" s="26"/>
      <c r="QDV49" s="26"/>
      <c r="QDW49" s="112"/>
      <c r="QDX49" s="112"/>
      <c r="QEA49" s="29"/>
      <c r="QEB49" s="29"/>
      <c r="QEC49" s="29"/>
      <c r="QED49" s="29"/>
      <c r="QEE49" s="29"/>
      <c r="QEF49" s="26"/>
      <c r="QEG49" s="26"/>
      <c r="QEH49" s="112"/>
      <c r="QEI49" s="112"/>
      <c r="QEL49" s="29"/>
      <c r="QEM49" s="29"/>
      <c r="QEN49" s="29"/>
      <c r="QEO49" s="29"/>
      <c r="QEP49" s="29"/>
      <c r="QEQ49" s="26"/>
      <c r="QER49" s="26"/>
      <c r="QES49" s="112"/>
      <c r="QET49" s="112"/>
      <c r="QEW49" s="29"/>
      <c r="QEX49" s="29"/>
      <c r="QEY49" s="29"/>
      <c r="QEZ49" s="29"/>
      <c r="QFA49" s="29"/>
      <c r="QFB49" s="26"/>
      <c r="QFC49" s="26"/>
      <c r="QFD49" s="112"/>
      <c r="QFE49" s="112"/>
      <c r="QFH49" s="29"/>
      <c r="QFI49" s="29"/>
      <c r="QFJ49" s="29"/>
      <c r="QFK49" s="29"/>
      <c r="QFL49" s="29"/>
      <c r="QFM49" s="26"/>
      <c r="QFN49" s="26"/>
      <c r="QFO49" s="112"/>
      <c r="QFP49" s="112"/>
      <c r="QFS49" s="29"/>
      <c r="QFT49" s="29"/>
      <c r="QFU49" s="29"/>
      <c r="QFV49" s="29"/>
      <c r="QFW49" s="29"/>
      <c r="QFX49" s="26"/>
      <c r="QFY49" s="26"/>
      <c r="QFZ49" s="112"/>
      <c r="QGA49" s="112"/>
      <c r="QGD49" s="29"/>
      <c r="QGE49" s="29"/>
      <c r="QGF49" s="29"/>
      <c r="QGG49" s="29"/>
      <c r="QGH49" s="29"/>
      <c r="QGI49" s="26"/>
      <c r="QGJ49" s="26"/>
      <c r="QGK49" s="112"/>
      <c r="QGL49" s="112"/>
      <c r="QGO49" s="29"/>
      <c r="QGP49" s="29"/>
      <c r="QGQ49" s="29"/>
      <c r="QGR49" s="29"/>
      <c r="QGS49" s="29"/>
      <c r="QGT49" s="26"/>
      <c r="QGU49" s="26"/>
      <c r="QGV49" s="112"/>
      <c r="QGW49" s="112"/>
      <c r="QGZ49" s="29"/>
      <c r="QHA49" s="29"/>
      <c r="QHB49" s="29"/>
      <c r="QHC49" s="29"/>
      <c r="QHD49" s="29"/>
      <c r="QHE49" s="26"/>
      <c r="QHF49" s="26"/>
      <c r="QHG49" s="112"/>
      <c r="QHH49" s="112"/>
      <c r="QHK49" s="29"/>
      <c r="QHL49" s="29"/>
      <c r="QHM49" s="29"/>
      <c r="QHN49" s="29"/>
      <c r="QHO49" s="29"/>
      <c r="QHP49" s="26"/>
      <c r="QHQ49" s="26"/>
      <c r="QHR49" s="112"/>
      <c r="QHS49" s="112"/>
      <c r="QHV49" s="29"/>
      <c r="QHW49" s="29"/>
      <c r="QHX49" s="29"/>
      <c r="QHY49" s="29"/>
      <c r="QHZ49" s="29"/>
      <c r="QIA49" s="26"/>
      <c r="QIB49" s="26"/>
      <c r="QIC49" s="112"/>
      <c r="QID49" s="112"/>
      <c r="QIG49" s="29"/>
      <c r="QIH49" s="29"/>
      <c r="QII49" s="29"/>
      <c r="QIJ49" s="29"/>
      <c r="QIK49" s="29"/>
      <c r="QIL49" s="26"/>
      <c r="QIM49" s="26"/>
      <c r="QIN49" s="112"/>
      <c r="QIO49" s="112"/>
      <c r="QIR49" s="29"/>
      <c r="QIS49" s="29"/>
      <c r="QIT49" s="29"/>
      <c r="QIU49" s="29"/>
      <c r="QIV49" s="29"/>
      <c r="QIW49" s="26"/>
      <c r="QIX49" s="26"/>
      <c r="QIY49" s="112"/>
      <c r="QIZ49" s="112"/>
      <c r="QJC49" s="29"/>
      <c r="QJD49" s="29"/>
      <c r="QJE49" s="29"/>
      <c r="QJF49" s="29"/>
      <c r="QJG49" s="29"/>
      <c r="QJH49" s="26"/>
      <c r="QJI49" s="26"/>
      <c r="QJJ49" s="112"/>
      <c r="QJK49" s="112"/>
      <c r="QJN49" s="29"/>
      <c r="QJO49" s="29"/>
      <c r="QJP49" s="29"/>
      <c r="QJQ49" s="29"/>
      <c r="QJR49" s="29"/>
      <c r="QJS49" s="26"/>
      <c r="QJT49" s="26"/>
      <c r="QJU49" s="112"/>
      <c r="QJV49" s="112"/>
      <c r="QJY49" s="29"/>
      <c r="QJZ49" s="29"/>
      <c r="QKA49" s="29"/>
      <c r="QKB49" s="29"/>
      <c r="QKC49" s="29"/>
      <c r="QKD49" s="26"/>
      <c r="QKE49" s="26"/>
      <c r="QKF49" s="112"/>
      <c r="QKG49" s="112"/>
      <c r="QKJ49" s="29"/>
      <c r="QKK49" s="29"/>
      <c r="QKL49" s="29"/>
      <c r="QKM49" s="29"/>
      <c r="QKN49" s="29"/>
      <c r="QKO49" s="26"/>
      <c r="QKP49" s="26"/>
      <c r="QKQ49" s="112"/>
      <c r="QKR49" s="112"/>
      <c r="QKU49" s="29"/>
      <c r="QKV49" s="29"/>
      <c r="QKW49" s="29"/>
      <c r="QKX49" s="29"/>
      <c r="QKY49" s="29"/>
      <c r="QKZ49" s="26"/>
      <c r="QLA49" s="26"/>
      <c r="QLB49" s="112"/>
      <c r="QLC49" s="112"/>
      <c r="QLF49" s="29"/>
      <c r="QLG49" s="29"/>
      <c r="QLH49" s="29"/>
      <c r="QLI49" s="29"/>
      <c r="QLJ49" s="29"/>
      <c r="QLK49" s="26"/>
      <c r="QLL49" s="26"/>
      <c r="QLM49" s="112"/>
      <c r="QLN49" s="112"/>
      <c r="QLQ49" s="29"/>
      <c r="QLR49" s="29"/>
      <c r="QLS49" s="29"/>
      <c r="QLT49" s="29"/>
      <c r="QLU49" s="29"/>
      <c r="QLV49" s="26"/>
      <c r="QLW49" s="26"/>
      <c r="QLX49" s="112"/>
      <c r="QLY49" s="112"/>
      <c r="QMB49" s="29"/>
      <c r="QMC49" s="29"/>
      <c r="QMD49" s="29"/>
      <c r="QME49" s="29"/>
      <c r="QMF49" s="29"/>
      <c r="QMG49" s="26"/>
      <c r="QMH49" s="26"/>
      <c r="QMI49" s="112"/>
      <c r="QMJ49" s="112"/>
      <c r="QMM49" s="29"/>
      <c r="QMN49" s="29"/>
      <c r="QMO49" s="29"/>
      <c r="QMP49" s="29"/>
      <c r="QMQ49" s="29"/>
      <c r="QMR49" s="26"/>
      <c r="QMS49" s="26"/>
      <c r="QMT49" s="112"/>
      <c r="QMU49" s="112"/>
      <c r="QMX49" s="29"/>
      <c r="QMY49" s="29"/>
      <c r="QMZ49" s="29"/>
      <c r="QNA49" s="29"/>
      <c r="QNB49" s="29"/>
      <c r="QNC49" s="26"/>
      <c r="QND49" s="26"/>
      <c r="QNE49" s="112"/>
      <c r="QNF49" s="112"/>
      <c r="QNI49" s="29"/>
      <c r="QNJ49" s="29"/>
      <c r="QNK49" s="29"/>
      <c r="QNL49" s="29"/>
      <c r="QNM49" s="29"/>
      <c r="QNN49" s="26"/>
      <c r="QNO49" s="26"/>
      <c r="QNP49" s="112"/>
      <c r="QNQ49" s="112"/>
      <c r="QNT49" s="29"/>
      <c r="QNU49" s="29"/>
      <c r="QNV49" s="29"/>
      <c r="QNW49" s="29"/>
      <c r="QNX49" s="29"/>
      <c r="QNY49" s="26"/>
      <c r="QNZ49" s="26"/>
      <c r="QOA49" s="112"/>
      <c r="QOB49" s="112"/>
      <c r="QOE49" s="29"/>
      <c r="QOF49" s="29"/>
      <c r="QOG49" s="29"/>
      <c r="QOH49" s="29"/>
      <c r="QOI49" s="29"/>
      <c r="QOJ49" s="26"/>
      <c r="QOK49" s="26"/>
      <c r="QOL49" s="112"/>
      <c r="QOM49" s="112"/>
      <c r="QOP49" s="29"/>
      <c r="QOQ49" s="29"/>
      <c r="QOR49" s="29"/>
      <c r="QOS49" s="29"/>
      <c r="QOT49" s="29"/>
      <c r="QOU49" s="26"/>
      <c r="QOV49" s="26"/>
      <c r="QOW49" s="112"/>
      <c r="QOX49" s="112"/>
      <c r="QPA49" s="29"/>
      <c r="QPB49" s="29"/>
      <c r="QPC49" s="29"/>
      <c r="QPD49" s="29"/>
      <c r="QPE49" s="29"/>
      <c r="QPF49" s="26"/>
      <c r="QPG49" s="26"/>
      <c r="QPH49" s="112"/>
      <c r="QPI49" s="112"/>
      <c r="QPL49" s="29"/>
      <c r="QPM49" s="29"/>
      <c r="QPN49" s="29"/>
      <c r="QPO49" s="29"/>
      <c r="QPP49" s="29"/>
      <c r="QPQ49" s="26"/>
      <c r="QPR49" s="26"/>
      <c r="QPS49" s="112"/>
      <c r="QPT49" s="112"/>
      <c r="QPW49" s="29"/>
      <c r="QPX49" s="29"/>
      <c r="QPY49" s="29"/>
      <c r="QPZ49" s="29"/>
      <c r="QQA49" s="29"/>
      <c r="QQB49" s="26"/>
      <c r="QQC49" s="26"/>
      <c r="QQD49" s="112"/>
      <c r="QQE49" s="112"/>
      <c r="QQH49" s="29"/>
      <c r="QQI49" s="29"/>
      <c r="QQJ49" s="29"/>
      <c r="QQK49" s="29"/>
      <c r="QQL49" s="29"/>
      <c r="QQM49" s="26"/>
      <c r="QQN49" s="26"/>
      <c r="QQO49" s="112"/>
      <c r="QQP49" s="112"/>
      <c r="QQS49" s="29"/>
      <c r="QQT49" s="29"/>
      <c r="QQU49" s="29"/>
      <c r="QQV49" s="29"/>
      <c r="QQW49" s="29"/>
      <c r="QQX49" s="26"/>
      <c r="QQY49" s="26"/>
      <c r="QQZ49" s="112"/>
      <c r="QRA49" s="112"/>
      <c r="QRD49" s="29"/>
      <c r="QRE49" s="29"/>
      <c r="QRF49" s="29"/>
      <c r="QRG49" s="29"/>
      <c r="QRH49" s="29"/>
      <c r="QRI49" s="26"/>
      <c r="QRJ49" s="26"/>
      <c r="QRK49" s="112"/>
      <c r="QRL49" s="112"/>
      <c r="QRO49" s="29"/>
      <c r="QRP49" s="29"/>
      <c r="QRQ49" s="29"/>
      <c r="QRR49" s="29"/>
      <c r="QRS49" s="29"/>
      <c r="QRT49" s="26"/>
      <c r="QRU49" s="26"/>
      <c r="QRV49" s="112"/>
      <c r="QRW49" s="112"/>
      <c r="QRZ49" s="29"/>
      <c r="QSA49" s="29"/>
      <c r="QSB49" s="29"/>
      <c r="QSC49" s="29"/>
      <c r="QSD49" s="29"/>
      <c r="QSE49" s="26"/>
      <c r="QSF49" s="26"/>
      <c r="QSG49" s="112"/>
      <c r="QSH49" s="112"/>
      <c r="QSK49" s="29"/>
      <c r="QSL49" s="29"/>
      <c r="QSM49" s="29"/>
      <c r="QSN49" s="29"/>
      <c r="QSO49" s="29"/>
      <c r="QSP49" s="26"/>
      <c r="QSQ49" s="26"/>
      <c r="QSR49" s="112"/>
      <c r="QSS49" s="112"/>
      <c r="QSV49" s="29"/>
      <c r="QSW49" s="29"/>
      <c r="QSX49" s="29"/>
      <c r="QSY49" s="29"/>
      <c r="QSZ49" s="29"/>
      <c r="QTA49" s="26"/>
      <c r="QTB49" s="26"/>
      <c r="QTC49" s="112"/>
      <c r="QTD49" s="112"/>
      <c r="QTG49" s="29"/>
      <c r="QTH49" s="29"/>
      <c r="QTI49" s="29"/>
      <c r="QTJ49" s="29"/>
      <c r="QTK49" s="29"/>
      <c r="QTL49" s="26"/>
      <c r="QTM49" s="26"/>
      <c r="QTN49" s="112"/>
      <c r="QTO49" s="112"/>
      <c r="QTR49" s="29"/>
      <c r="QTS49" s="29"/>
      <c r="QTT49" s="29"/>
      <c r="QTU49" s="29"/>
      <c r="QTV49" s="29"/>
      <c r="QTW49" s="26"/>
      <c r="QTX49" s="26"/>
      <c r="QTY49" s="112"/>
      <c r="QTZ49" s="112"/>
      <c r="QUC49" s="29"/>
      <c r="QUD49" s="29"/>
      <c r="QUE49" s="29"/>
      <c r="QUF49" s="29"/>
      <c r="QUG49" s="29"/>
      <c r="QUH49" s="26"/>
      <c r="QUI49" s="26"/>
      <c r="QUJ49" s="112"/>
      <c r="QUK49" s="112"/>
      <c r="QUN49" s="29"/>
      <c r="QUO49" s="29"/>
      <c r="QUP49" s="29"/>
      <c r="QUQ49" s="29"/>
      <c r="QUR49" s="29"/>
      <c r="QUS49" s="26"/>
      <c r="QUT49" s="26"/>
      <c r="QUU49" s="112"/>
      <c r="QUV49" s="112"/>
      <c r="QUY49" s="29"/>
      <c r="QUZ49" s="29"/>
      <c r="QVA49" s="29"/>
      <c r="QVB49" s="29"/>
      <c r="QVC49" s="29"/>
      <c r="QVD49" s="26"/>
      <c r="QVE49" s="26"/>
      <c r="QVF49" s="112"/>
      <c r="QVG49" s="112"/>
      <c r="QVJ49" s="29"/>
      <c r="QVK49" s="29"/>
      <c r="QVL49" s="29"/>
      <c r="QVM49" s="29"/>
      <c r="QVN49" s="29"/>
      <c r="QVO49" s="26"/>
      <c r="QVP49" s="26"/>
      <c r="QVQ49" s="112"/>
      <c r="QVR49" s="112"/>
      <c r="QVU49" s="29"/>
      <c r="QVV49" s="29"/>
      <c r="QVW49" s="29"/>
      <c r="QVX49" s="29"/>
      <c r="QVY49" s="29"/>
      <c r="QVZ49" s="26"/>
      <c r="QWA49" s="26"/>
      <c r="QWB49" s="112"/>
      <c r="QWC49" s="112"/>
      <c r="QWF49" s="29"/>
      <c r="QWG49" s="29"/>
      <c r="QWH49" s="29"/>
      <c r="QWI49" s="29"/>
      <c r="QWJ49" s="29"/>
      <c r="QWK49" s="26"/>
      <c r="QWL49" s="26"/>
      <c r="QWM49" s="112"/>
      <c r="QWN49" s="112"/>
      <c r="QWQ49" s="29"/>
      <c r="QWR49" s="29"/>
      <c r="QWS49" s="29"/>
      <c r="QWT49" s="29"/>
      <c r="QWU49" s="29"/>
      <c r="QWV49" s="26"/>
      <c r="QWW49" s="26"/>
      <c r="QWX49" s="112"/>
      <c r="QWY49" s="112"/>
      <c r="QXB49" s="29"/>
      <c r="QXC49" s="29"/>
      <c r="QXD49" s="29"/>
      <c r="QXE49" s="29"/>
      <c r="QXF49" s="29"/>
      <c r="QXG49" s="26"/>
      <c r="QXH49" s="26"/>
      <c r="QXI49" s="112"/>
      <c r="QXJ49" s="112"/>
      <c r="QXM49" s="29"/>
      <c r="QXN49" s="29"/>
      <c r="QXO49" s="29"/>
      <c r="QXP49" s="29"/>
      <c r="QXQ49" s="29"/>
      <c r="QXR49" s="26"/>
      <c r="QXS49" s="26"/>
      <c r="QXT49" s="112"/>
      <c r="QXU49" s="112"/>
      <c r="QXX49" s="29"/>
      <c r="QXY49" s="29"/>
      <c r="QXZ49" s="29"/>
      <c r="QYA49" s="29"/>
      <c r="QYB49" s="29"/>
      <c r="QYC49" s="26"/>
      <c r="QYD49" s="26"/>
      <c r="QYE49" s="112"/>
      <c r="QYF49" s="112"/>
      <c r="QYI49" s="29"/>
      <c r="QYJ49" s="29"/>
      <c r="QYK49" s="29"/>
      <c r="QYL49" s="29"/>
      <c r="QYM49" s="29"/>
      <c r="QYN49" s="26"/>
      <c r="QYO49" s="26"/>
      <c r="QYP49" s="112"/>
      <c r="QYQ49" s="112"/>
      <c r="QYT49" s="29"/>
      <c r="QYU49" s="29"/>
      <c r="QYV49" s="29"/>
      <c r="QYW49" s="29"/>
      <c r="QYX49" s="29"/>
      <c r="QYY49" s="26"/>
      <c r="QYZ49" s="26"/>
      <c r="QZA49" s="112"/>
      <c r="QZB49" s="112"/>
      <c r="QZE49" s="29"/>
      <c r="QZF49" s="29"/>
      <c r="QZG49" s="29"/>
      <c r="QZH49" s="29"/>
      <c r="QZI49" s="29"/>
      <c r="QZJ49" s="26"/>
      <c r="QZK49" s="26"/>
      <c r="QZL49" s="112"/>
      <c r="QZM49" s="112"/>
      <c r="QZP49" s="29"/>
      <c r="QZQ49" s="29"/>
      <c r="QZR49" s="29"/>
      <c r="QZS49" s="29"/>
      <c r="QZT49" s="29"/>
      <c r="QZU49" s="26"/>
      <c r="QZV49" s="26"/>
      <c r="QZW49" s="112"/>
      <c r="QZX49" s="112"/>
      <c r="RAA49" s="29"/>
      <c r="RAB49" s="29"/>
      <c r="RAC49" s="29"/>
      <c r="RAD49" s="29"/>
      <c r="RAE49" s="29"/>
      <c r="RAF49" s="26"/>
      <c r="RAG49" s="26"/>
      <c r="RAH49" s="112"/>
      <c r="RAI49" s="112"/>
      <c r="RAL49" s="29"/>
      <c r="RAM49" s="29"/>
      <c r="RAN49" s="29"/>
      <c r="RAO49" s="29"/>
      <c r="RAP49" s="29"/>
      <c r="RAQ49" s="26"/>
      <c r="RAR49" s="26"/>
      <c r="RAS49" s="112"/>
      <c r="RAT49" s="112"/>
      <c r="RAW49" s="29"/>
      <c r="RAX49" s="29"/>
      <c r="RAY49" s="29"/>
      <c r="RAZ49" s="29"/>
      <c r="RBA49" s="29"/>
      <c r="RBB49" s="26"/>
      <c r="RBC49" s="26"/>
      <c r="RBD49" s="112"/>
      <c r="RBE49" s="112"/>
      <c r="RBH49" s="29"/>
      <c r="RBI49" s="29"/>
      <c r="RBJ49" s="29"/>
      <c r="RBK49" s="29"/>
      <c r="RBL49" s="29"/>
      <c r="RBM49" s="26"/>
      <c r="RBN49" s="26"/>
      <c r="RBO49" s="112"/>
      <c r="RBP49" s="112"/>
      <c r="RBS49" s="29"/>
      <c r="RBT49" s="29"/>
      <c r="RBU49" s="29"/>
      <c r="RBV49" s="29"/>
      <c r="RBW49" s="29"/>
      <c r="RBX49" s="26"/>
      <c r="RBY49" s="26"/>
      <c r="RBZ49" s="112"/>
      <c r="RCA49" s="112"/>
      <c r="RCD49" s="29"/>
      <c r="RCE49" s="29"/>
      <c r="RCF49" s="29"/>
      <c r="RCG49" s="29"/>
      <c r="RCH49" s="29"/>
      <c r="RCI49" s="26"/>
      <c r="RCJ49" s="26"/>
      <c r="RCK49" s="112"/>
      <c r="RCL49" s="112"/>
      <c r="RCO49" s="29"/>
      <c r="RCP49" s="29"/>
      <c r="RCQ49" s="29"/>
      <c r="RCR49" s="29"/>
      <c r="RCS49" s="29"/>
      <c r="RCT49" s="26"/>
      <c r="RCU49" s="26"/>
      <c r="RCV49" s="112"/>
      <c r="RCW49" s="112"/>
      <c r="RCZ49" s="29"/>
      <c r="RDA49" s="29"/>
      <c r="RDB49" s="29"/>
      <c r="RDC49" s="29"/>
      <c r="RDD49" s="29"/>
      <c r="RDE49" s="26"/>
      <c r="RDF49" s="26"/>
      <c r="RDG49" s="112"/>
      <c r="RDH49" s="112"/>
      <c r="RDK49" s="29"/>
      <c r="RDL49" s="29"/>
      <c r="RDM49" s="29"/>
      <c r="RDN49" s="29"/>
      <c r="RDO49" s="29"/>
      <c r="RDP49" s="26"/>
      <c r="RDQ49" s="26"/>
      <c r="RDR49" s="112"/>
      <c r="RDS49" s="112"/>
      <c r="RDV49" s="29"/>
      <c r="RDW49" s="29"/>
      <c r="RDX49" s="29"/>
      <c r="RDY49" s="29"/>
      <c r="RDZ49" s="29"/>
      <c r="REA49" s="26"/>
      <c r="REB49" s="26"/>
      <c r="REC49" s="112"/>
      <c r="RED49" s="112"/>
      <c r="REG49" s="29"/>
      <c r="REH49" s="29"/>
      <c r="REI49" s="29"/>
      <c r="REJ49" s="29"/>
      <c r="REK49" s="29"/>
      <c r="REL49" s="26"/>
      <c r="REM49" s="26"/>
      <c r="REN49" s="112"/>
      <c r="REO49" s="112"/>
      <c r="RER49" s="29"/>
      <c r="RES49" s="29"/>
      <c r="RET49" s="29"/>
      <c r="REU49" s="29"/>
      <c r="REV49" s="29"/>
      <c r="REW49" s="26"/>
      <c r="REX49" s="26"/>
      <c r="REY49" s="112"/>
      <c r="REZ49" s="112"/>
      <c r="RFC49" s="29"/>
      <c r="RFD49" s="29"/>
      <c r="RFE49" s="29"/>
      <c r="RFF49" s="29"/>
      <c r="RFG49" s="29"/>
      <c r="RFH49" s="26"/>
      <c r="RFI49" s="26"/>
      <c r="RFJ49" s="112"/>
      <c r="RFK49" s="112"/>
      <c r="RFN49" s="29"/>
      <c r="RFO49" s="29"/>
      <c r="RFP49" s="29"/>
      <c r="RFQ49" s="29"/>
      <c r="RFR49" s="29"/>
      <c r="RFS49" s="26"/>
      <c r="RFT49" s="26"/>
      <c r="RFU49" s="112"/>
      <c r="RFV49" s="112"/>
      <c r="RFY49" s="29"/>
      <c r="RFZ49" s="29"/>
      <c r="RGA49" s="29"/>
      <c r="RGB49" s="29"/>
      <c r="RGC49" s="29"/>
      <c r="RGD49" s="26"/>
      <c r="RGE49" s="26"/>
      <c r="RGF49" s="112"/>
      <c r="RGG49" s="112"/>
      <c r="RGJ49" s="29"/>
      <c r="RGK49" s="29"/>
      <c r="RGL49" s="29"/>
      <c r="RGM49" s="29"/>
      <c r="RGN49" s="29"/>
      <c r="RGO49" s="26"/>
      <c r="RGP49" s="26"/>
      <c r="RGQ49" s="112"/>
      <c r="RGR49" s="112"/>
      <c r="RGU49" s="29"/>
      <c r="RGV49" s="29"/>
      <c r="RGW49" s="29"/>
      <c r="RGX49" s="29"/>
      <c r="RGY49" s="29"/>
      <c r="RGZ49" s="26"/>
      <c r="RHA49" s="26"/>
      <c r="RHB49" s="112"/>
      <c r="RHC49" s="112"/>
      <c r="RHF49" s="29"/>
      <c r="RHG49" s="29"/>
      <c r="RHH49" s="29"/>
      <c r="RHI49" s="29"/>
      <c r="RHJ49" s="29"/>
      <c r="RHK49" s="26"/>
      <c r="RHL49" s="26"/>
      <c r="RHM49" s="112"/>
      <c r="RHN49" s="112"/>
      <c r="RHQ49" s="29"/>
      <c r="RHR49" s="29"/>
      <c r="RHS49" s="29"/>
      <c r="RHT49" s="29"/>
      <c r="RHU49" s="29"/>
      <c r="RHV49" s="26"/>
      <c r="RHW49" s="26"/>
      <c r="RHX49" s="112"/>
      <c r="RHY49" s="112"/>
      <c r="RIB49" s="29"/>
      <c r="RIC49" s="29"/>
      <c r="RID49" s="29"/>
      <c r="RIE49" s="29"/>
      <c r="RIF49" s="29"/>
      <c r="RIG49" s="26"/>
      <c r="RIH49" s="26"/>
      <c r="RII49" s="112"/>
      <c r="RIJ49" s="112"/>
      <c r="RIM49" s="29"/>
      <c r="RIN49" s="29"/>
      <c r="RIO49" s="29"/>
      <c r="RIP49" s="29"/>
      <c r="RIQ49" s="29"/>
      <c r="RIR49" s="26"/>
      <c r="RIS49" s="26"/>
      <c r="RIT49" s="112"/>
      <c r="RIU49" s="112"/>
      <c r="RIX49" s="29"/>
      <c r="RIY49" s="29"/>
      <c r="RIZ49" s="29"/>
      <c r="RJA49" s="29"/>
      <c r="RJB49" s="29"/>
      <c r="RJC49" s="26"/>
      <c r="RJD49" s="26"/>
      <c r="RJE49" s="112"/>
      <c r="RJF49" s="112"/>
      <c r="RJI49" s="29"/>
      <c r="RJJ49" s="29"/>
      <c r="RJK49" s="29"/>
      <c r="RJL49" s="29"/>
      <c r="RJM49" s="29"/>
      <c r="RJN49" s="26"/>
      <c r="RJO49" s="26"/>
      <c r="RJP49" s="112"/>
      <c r="RJQ49" s="112"/>
      <c r="RJT49" s="29"/>
      <c r="RJU49" s="29"/>
      <c r="RJV49" s="29"/>
      <c r="RJW49" s="29"/>
      <c r="RJX49" s="29"/>
      <c r="RJY49" s="26"/>
      <c r="RJZ49" s="26"/>
      <c r="RKA49" s="112"/>
      <c r="RKB49" s="112"/>
      <c r="RKE49" s="29"/>
      <c r="RKF49" s="29"/>
      <c r="RKG49" s="29"/>
      <c r="RKH49" s="29"/>
      <c r="RKI49" s="29"/>
      <c r="RKJ49" s="26"/>
      <c r="RKK49" s="26"/>
      <c r="RKL49" s="112"/>
      <c r="RKM49" s="112"/>
      <c r="RKP49" s="29"/>
      <c r="RKQ49" s="29"/>
      <c r="RKR49" s="29"/>
      <c r="RKS49" s="29"/>
      <c r="RKT49" s="29"/>
      <c r="RKU49" s="26"/>
      <c r="RKV49" s="26"/>
      <c r="RKW49" s="112"/>
      <c r="RKX49" s="112"/>
      <c r="RLA49" s="29"/>
      <c r="RLB49" s="29"/>
      <c r="RLC49" s="29"/>
      <c r="RLD49" s="29"/>
      <c r="RLE49" s="29"/>
      <c r="RLF49" s="26"/>
      <c r="RLG49" s="26"/>
      <c r="RLH49" s="112"/>
      <c r="RLI49" s="112"/>
      <c r="RLL49" s="29"/>
      <c r="RLM49" s="29"/>
      <c r="RLN49" s="29"/>
      <c r="RLO49" s="29"/>
      <c r="RLP49" s="29"/>
      <c r="RLQ49" s="26"/>
      <c r="RLR49" s="26"/>
      <c r="RLS49" s="112"/>
      <c r="RLT49" s="112"/>
      <c r="RLW49" s="29"/>
      <c r="RLX49" s="29"/>
      <c r="RLY49" s="29"/>
      <c r="RLZ49" s="29"/>
      <c r="RMA49" s="29"/>
      <c r="RMB49" s="26"/>
      <c r="RMC49" s="26"/>
      <c r="RMD49" s="112"/>
      <c r="RME49" s="112"/>
      <c r="RMH49" s="29"/>
      <c r="RMI49" s="29"/>
      <c r="RMJ49" s="29"/>
      <c r="RMK49" s="29"/>
      <c r="RML49" s="29"/>
      <c r="RMM49" s="26"/>
      <c r="RMN49" s="26"/>
      <c r="RMO49" s="112"/>
      <c r="RMP49" s="112"/>
      <c r="RMS49" s="29"/>
      <c r="RMT49" s="29"/>
      <c r="RMU49" s="29"/>
      <c r="RMV49" s="29"/>
      <c r="RMW49" s="29"/>
      <c r="RMX49" s="26"/>
      <c r="RMY49" s="26"/>
      <c r="RMZ49" s="112"/>
      <c r="RNA49" s="112"/>
      <c r="RND49" s="29"/>
      <c r="RNE49" s="29"/>
      <c r="RNF49" s="29"/>
      <c r="RNG49" s="29"/>
      <c r="RNH49" s="29"/>
      <c r="RNI49" s="26"/>
      <c r="RNJ49" s="26"/>
      <c r="RNK49" s="112"/>
      <c r="RNL49" s="112"/>
      <c r="RNO49" s="29"/>
      <c r="RNP49" s="29"/>
      <c r="RNQ49" s="29"/>
      <c r="RNR49" s="29"/>
      <c r="RNS49" s="29"/>
      <c r="RNT49" s="26"/>
      <c r="RNU49" s="26"/>
      <c r="RNV49" s="112"/>
      <c r="RNW49" s="112"/>
      <c r="RNZ49" s="29"/>
      <c r="ROA49" s="29"/>
      <c r="ROB49" s="29"/>
      <c r="ROC49" s="29"/>
      <c r="ROD49" s="29"/>
      <c r="ROE49" s="26"/>
      <c r="ROF49" s="26"/>
      <c r="ROG49" s="112"/>
      <c r="ROH49" s="112"/>
      <c r="ROK49" s="29"/>
      <c r="ROL49" s="29"/>
      <c r="ROM49" s="29"/>
      <c r="RON49" s="29"/>
      <c r="ROO49" s="29"/>
      <c r="ROP49" s="26"/>
      <c r="ROQ49" s="26"/>
      <c r="ROR49" s="112"/>
      <c r="ROS49" s="112"/>
      <c r="ROV49" s="29"/>
      <c r="ROW49" s="29"/>
      <c r="ROX49" s="29"/>
      <c r="ROY49" s="29"/>
      <c r="ROZ49" s="29"/>
      <c r="RPA49" s="26"/>
      <c r="RPB49" s="26"/>
      <c r="RPC49" s="112"/>
      <c r="RPD49" s="112"/>
      <c r="RPG49" s="29"/>
      <c r="RPH49" s="29"/>
      <c r="RPI49" s="29"/>
      <c r="RPJ49" s="29"/>
      <c r="RPK49" s="29"/>
      <c r="RPL49" s="26"/>
      <c r="RPM49" s="26"/>
      <c r="RPN49" s="112"/>
      <c r="RPO49" s="112"/>
      <c r="RPR49" s="29"/>
      <c r="RPS49" s="29"/>
      <c r="RPT49" s="29"/>
      <c r="RPU49" s="29"/>
      <c r="RPV49" s="29"/>
      <c r="RPW49" s="26"/>
      <c r="RPX49" s="26"/>
      <c r="RPY49" s="112"/>
      <c r="RPZ49" s="112"/>
      <c r="RQC49" s="29"/>
      <c r="RQD49" s="29"/>
      <c r="RQE49" s="29"/>
      <c r="RQF49" s="29"/>
      <c r="RQG49" s="29"/>
      <c r="RQH49" s="26"/>
      <c r="RQI49" s="26"/>
      <c r="RQJ49" s="112"/>
      <c r="RQK49" s="112"/>
      <c r="RQN49" s="29"/>
      <c r="RQO49" s="29"/>
      <c r="RQP49" s="29"/>
      <c r="RQQ49" s="29"/>
      <c r="RQR49" s="29"/>
      <c r="RQS49" s="26"/>
      <c r="RQT49" s="26"/>
      <c r="RQU49" s="112"/>
      <c r="RQV49" s="112"/>
      <c r="RQY49" s="29"/>
      <c r="RQZ49" s="29"/>
      <c r="RRA49" s="29"/>
      <c r="RRB49" s="29"/>
      <c r="RRC49" s="29"/>
      <c r="RRD49" s="26"/>
      <c r="RRE49" s="26"/>
      <c r="RRF49" s="112"/>
      <c r="RRG49" s="112"/>
      <c r="RRJ49" s="29"/>
      <c r="RRK49" s="29"/>
      <c r="RRL49" s="29"/>
      <c r="RRM49" s="29"/>
      <c r="RRN49" s="29"/>
      <c r="RRO49" s="26"/>
      <c r="RRP49" s="26"/>
      <c r="RRQ49" s="112"/>
      <c r="RRR49" s="112"/>
      <c r="RRU49" s="29"/>
      <c r="RRV49" s="29"/>
      <c r="RRW49" s="29"/>
      <c r="RRX49" s="29"/>
      <c r="RRY49" s="29"/>
      <c r="RRZ49" s="26"/>
      <c r="RSA49" s="26"/>
      <c r="RSB49" s="112"/>
      <c r="RSC49" s="112"/>
      <c r="RSF49" s="29"/>
      <c r="RSG49" s="29"/>
      <c r="RSH49" s="29"/>
      <c r="RSI49" s="29"/>
      <c r="RSJ49" s="29"/>
      <c r="RSK49" s="26"/>
      <c r="RSL49" s="26"/>
      <c r="RSM49" s="112"/>
      <c r="RSN49" s="112"/>
      <c r="RSQ49" s="29"/>
      <c r="RSR49" s="29"/>
      <c r="RSS49" s="29"/>
      <c r="RST49" s="29"/>
      <c r="RSU49" s="29"/>
      <c r="RSV49" s="26"/>
      <c r="RSW49" s="26"/>
      <c r="RSX49" s="112"/>
      <c r="RSY49" s="112"/>
      <c r="RTB49" s="29"/>
      <c r="RTC49" s="29"/>
      <c r="RTD49" s="29"/>
      <c r="RTE49" s="29"/>
      <c r="RTF49" s="29"/>
      <c r="RTG49" s="26"/>
      <c r="RTH49" s="26"/>
      <c r="RTI49" s="112"/>
      <c r="RTJ49" s="112"/>
      <c r="RTM49" s="29"/>
      <c r="RTN49" s="29"/>
      <c r="RTO49" s="29"/>
      <c r="RTP49" s="29"/>
      <c r="RTQ49" s="29"/>
      <c r="RTR49" s="26"/>
      <c r="RTS49" s="26"/>
      <c r="RTT49" s="112"/>
      <c r="RTU49" s="112"/>
      <c r="RTX49" s="29"/>
      <c r="RTY49" s="29"/>
      <c r="RTZ49" s="29"/>
      <c r="RUA49" s="29"/>
      <c r="RUB49" s="29"/>
      <c r="RUC49" s="26"/>
      <c r="RUD49" s="26"/>
      <c r="RUE49" s="112"/>
      <c r="RUF49" s="112"/>
      <c r="RUI49" s="29"/>
      <c r="RUJ49" s="29"/>
      <c r="RUK49" s="29"/>
      <c r="RUL49" s="29"/>
      <c r="RUM49" s="29"/>
      <c r="RUN49" s="26"/>
      <c r="RUO49" s="26"/>
      <c r="RUP49" s="112"/>
      <c r="RUQ49" s="112"/>
      <c r="RUT49" s="29"/>
      <c r="RUU49" s="29"/>
      <c r="RUV49" s="29"/>
      <c r="RUW49" s="29"/>
      <c r="RUX49" s="29"/>
      <c r="RUY49" s="26"/>
      <c r="RUZ49" s="26"/>
      <c r="RVA49" s="112"/>
      <c r="RVB49" s="112"/>
      <c r="RVE49" s="29"/>
      <c r="RVF49" s="29"/>
      <c r="RVG49" s="29"/>
      <c r="RVH49" s="29"/>
      <c r="RVI49" s="29"/>
      <c r="RVJ49" s="26"/>
      <c r="RVK49" s="26"/>
      <c r="RVL49" s="112"/>
      <c r="RVM49" s="112"/>
      <c r="RVP49" s="29"/>
      <c r="RVQ49" s="29"/>
      <c r="RVR49" s="29"/>
      <c r="RVS49" s="29"/>
      <c r="RVT49" s="29"/>
      <c r="RVU49" s="26"/>
      <c r="RVV49" s="26"/>
      <c r="RVW49" s="112"/>
      <c r="RVX49" s="112"/>
      <c r="RWA49" s="29"/>
      <c r="RWB49" s="29"/>
      <c r="RWC49" s="29"/>
      <c r="RWD49" s="29"/>
      <c r="RWE49" s="29"/>
      <c r="RWF49" s="26"/>
      <c r="RWG49" s="26"/>
      <c r="RWH49" s="112"/>
      <c r="RWI49" s="112"/>
      <c r="RWL49" s="29"/>
      <c r="RWM49" s="29"/>
      <c r="RWN49" s="29"/>
      <c r="RWO49" s="29"/>
      <c r="RWP49" s="29"/>
      <c r="RWQ49" s="26"/>
      <c r="RWR49" s="26"/>
      <c r="RWS49" s="112"/>
      <c r="RWT49" s="112"/>
      <c r="RWW49" s="29"/>
      <c r="RWX49" s="29"/>
      <c r="RWY49" s="29"/>
      <c r="RWZ49" s="29"/>
      <c r="RXA49" s="29"/>
      <c r="RXB49" s="26"/>
      <c r="RXC49" s="26"/>
      <c r="RXD49" s="112"/>
      <c r="RXE49" s="112"/>
      <c r="RXH49" s="29"/>
      <c r="RXI49" s="29"/>
      <c r="RXJ49" s="29"/>
      <c r="RXK49" s="29"/>
      <c r="RXL49" s="29"/>
      <c r="RXM49" s="26"/>
      <c r="RXN49" s="26"/>
      <c r="RXO49" s="112"/>
      <c r="RXP49" s="112"/>
      <c r="RXS49" s="29"/>
      <c r="RXT49" s="29"/>
      <c r="RXU49" s="29"/>
      <c r="RXV49" s="29"/>
      <c r="RXW49" s="29"/>
      <c r="RXX49" s="26"/>
      <c r="RXY49" s="26"/>
      <c r="RXZ49" s="112"/>
      <c r="RYA49" s="112"/>
      <c r="RYD49" s="29"/>
      <c r="RYE49" s="29"/>
      <c r="RYF49" s="29"/>
      <c r="RYG49" s="29"/>
      <c r="RYH49" s="29"/>
      <c r="RYI49" s="26"/>
      <c r="RYJ49" s="26"/>
      <c r="RYK49" s="112"/>
      <c r="RYL49" s="112"/>
      <c r="RYO49" s="29"/>
      <c r="RYP49" s="29"/>
      <c r="RYQ49" s="29"/>
      <c r="RYR49" s="29"/>
      <c r="RYS49" s="29"/>
      <c r="RYT49" s="26"/>
      <c r="RYU49" s="26"/>
      <c r="RYV49" s="112"/>
      <c r="RYW49" s="112"/>
      <c r="RYZ49" s="29"/>
      <c r="RZA49" s="29"/>
      <c r="RZB49" s="29"/>
      <c r="RZC49" s="29"/>
      <c r="RZD49" s="29"/>
      <c r="RZE49" s="26"/>
      <c r="RZF49" s="26"/>
      <c r="RZG49" s="112"/>
      <c r="RZH49" s="112"/>
      <c r="RZK49" s="29"/>
      <c r="RZL49" s="29"/>
      <c r="RZM49" s="29"/>
      <c r="RZN49" s="29"/>
      <c r="RZO49" s="29"/>
      <c r="RZP49" s="26"/>
      <c r="RZQ49" s="26"/>
      <c r="RZR49" s="112"/>
      <c r="RZS49" s="112"/>
      <c r="RZV49" s="29"/>
      <c r="RZW49" s="29"/>
      <c r="RZX49" s="29"/>
      <c r="RZY49" s="29"/>
      <c r="RZZ49" s="29"/>
      <c r="SAA49" s="26"/>
      <c r="SAB49" s="26"/>
      <c r="SAC49" s="112"/>
      <c r="SAD49" s="112"/>
      <c r="SAG49" s="29"/>
      <c r="SAH49" s="29"/>
      <c r="SAI49" s="29"/>
      <c r="SAJ49" s="29"/>
      <c r="SAK49" s="29"/>
      <c r="SAL49" s="26"/>
      <c r="SAM49" s="26"/>
      <c r="SAN49" s="112"/>
      <c r="SAO49" s="112"/>
      <c r="SAR49" s="29"/>
      <c r="SAS49" s="29"/>
      <c r="SAT49" s="29"/>
      <c r="SAU49" s="29"/>
      <c r="SAV49" s="29"/>
      <c r="SAW49" s="26"/>
      <c r="SAX49" s="26"/>
      <c r="SAY49" s="112"/>
      <c r="SAZ49" s="112"/>
      <c r="SBC49" s="29"/>
      <c r="SBD49" s="29"/>
      <c r="SBE49" s="29"/>
      <c r="SBF49" s="29"/>
      <c r="SBG49" s="29"/>
      <c r="SBH49" s="26"/>
      <c r="SBI49" s="26"/>
      <c r="SBJ49" s="112"/>
      <c r="SBK49" s="112"/>
      <c r="SBN49" s="29"/>
      <c r="SBO49" s="29"/>
      <c r="SBP49" s="29"/>
      <c r="SBQ49" s="29"/>
      <c r="SBR49" s="29"/>
      <c r="SBS49" s="26"/>
      <c r="SBT49" s="26"/>
      <c r="SBU49" s="112"/>
      <c r="SBV49" s="112"/>
      <c r="SBY49" s="29"/>
      <c r="SBZ49" s="29"/>
      <c r="SCA49" s="29"/>
      <c r="SCB49" s="29"/>
      <c r="SCC49" s="29"/>
      <c r="SCD49" s="26"/>
      <c r="SCE49" s="26"/>
      <c r="SCF49" s="112"/>
      <c r="SCG49" s="112"/>
      <c r="SCJ49" s="29"/>
      <c r="SCK49" s="29"/>
      <c r="SCL49" s="29"/>
      <c r="SCM49" s="29"/>
      <c r="SCN49" s="29"/>
      <c r="SCO49" s="26"/>
      <c r="SCP49" s="26"/>
      <c r="SCQ49" s="112"/>
      <c r="SCR49" s="112"/>
      <c r="SCU49" s="29"/>
      <c r="SCV49" s="29"/>
      <c r="SCW49" s="29"/>
      <c r="SCX49" s="29"/>
      <c r="SCY49" s="29"/>
      <c r="SCZ49" s="26"/>
      <c r="SDA49" s="26"/>
      <c r="SDB49" s="112"/>
      <c r="SDC49" s="112"/>
      <c r="SDF49" s="29"/>
      <c r="SDG49" s="29"/>
      <c r="SDH49" s="29"/>
      <c r="SDI49" s="29"/>
      <c r="SDJ49" s="29"/>
      <c r="SDK49" s="26"/>
      <c r="SDL49" s="26"/>
      <c r="SDM49" s="112"/>
      <c r="SDN49" s="112"/>
      <c r="SDQ49" s="29"/>
      <c r="SDR49" s="29"/>
      <c r="SDS49" s="29"/>
      <c r="SDT49" s="29"/>
      <c r="SDU49" s="29"/>
      <c r="SDV49" s="26"/>
      <c r="SDW49" s="26"/>
      <c r="SDX49" s="112"/>
      <c r="SDY49" s="112"/>
      <c r="SEB49" s="29"/>
      <c r="SEC49" s="29"/>
      <c r="SED49" s="29"/>
      <c r="SEE49" s="29"/>
      <c r="SEF49" s="29"/>
      <c r="SEG49" s="26"/>
      <c r="SEH49" s="26"/>
      <c r="SEI49" s="112"/>
      <c r="SEJ49" s="112"/>
      <c r="SEM49" s="29"/>
      <c r="SEN49" s="29"/>
      <c r="SEO49" s="29"/>
      <c r="SEP49" s="29"/>
      <c r="SEQ49" s="29"/>
      <c r="SER49" s="26"/>
      <c r="SES49" s="26"/>
      <c r="SET49" s="112"/>
      <c r="SEU49" s="112"/>
      <c r="SEX49" s="29"/>
      <c r="SEY49" s="29"/>
      <c r="SEZ49" s="29"/>
      <c r="SFA49" s="29"/>
      <c r="SFB49" s="29"/>
      <c r="SFC49" s="26"/>
      <c r="SFD49" s="26"/>
      <c r="SFE49" s="112"/>
      <c r="SFF49" s="112"/>
      <c r="SFI49" s="29"/>
      <c r="SFJ49" s="29"/>
      <c r="SFK49" s="29"/>
      <c r="SFL49" s="29"/>
      <c r="SFM49" s="29"/>
      <c r="SFN49" s="26"/>
      <c r="SFO49" s="26"/>
      <c r="SFP49" s="112"/>
      <c r="SFQ49" s="112"/>
      <c r="SFT49" s="29"/>
      <c r="SFU49" s="29"/>
      <c r="SFV49" s="29"/>
      <c r="SFW49" s="29"/>
      <c r="SFX49" s="29"/>
      <c r="SFY49" s="26"/>
      <c r="SFZ49" s="26"/>
      <c r="SGA49" s="112"/>
      <c r="SGB49" s="112"/>
      <c r="SGE49" s="29"/>
      <c r="SGF49" s="29"/>
      <c r="SGG49" s="29"/>
      <c r="SGH49" s="29"/>
      <c r="SGI49" s="29"/>
      <c r="SGJ49" s="26"/>
      <c r="SGK49" s="26"/>
      <c r="SGL49" s="112"/>
      <c r="SGM49" s="112"/>
      <c r="SGP49" s="29"/>
      <c r="SGQ49" s="29"/>
      <c r="SGR49" s="29"/>
      <c r="SGS49" s="29"/>
      <c r="SGT49" s="29"/>
      <c r="SGU49" s="26"/>
      <c r="SGV49" s="26"/>
      <c r="SGW49" s="112"/>
      <c r="SGX49" s="112"/>
      <c r="SHA49" s="29"/>
      <c r="SHB49" s="29"/>
      <c r="SHC49" s="29"/>
      <c r="SHD49" s="29"/>
      <c r="SHE49" s="29"/>
      <c r="SHF49" s="26"/>
      <c r="SHG49" s="26"/>
      <c r="SHH49" s="112"/>
      <c r="SHI49" s="112"/>
      <c r="SHL49" s="29"/>
      <c r="SHM49" s="29"/>
      <c r="SHN49" s="29"/>
      <c r="SHO49" s="29"/>
      <c r="SHP49" s="29"/>
      <c r="SHQ49" s="26"/>
      <c r="SHR49" s="26"/>
      <c r="SHS49" s="112"/>
      <c r="SHT49" s="112"/>
      <c r="SHW49" s="29"/>
      <c r="SHX49" s="29"/>
      <c r="SHY49" s="29"/>
      <c r="SHZ49" s="29"/>
      <c r="SIA49" s="29"/>
      <c r="SIB49" s="26"/>
      <c r="SIC49" s="26"/>
      <c r="SID49" s="112"/>
      <c r="SIE49" s="112"/>
      <c r="SIH49" s="29"/>
      <c r="SII49" s="29"/>
      <c r="SIJ49" s="29"/>
      <c r="SIK49" s="29"/>
      <c r="SIL49" s="29"/>
      <c r="SIM49" s="26"/>
      <c r="SIN49" s="26"/>
      <c r="SIO49" s="112"/>
      <c r="SIP49" s="112"/>
      <c r="SIS49" s="29"/>
      <c r="SIT49" s="29"/>
      <c r="SIU49" s="29"/>
      <c r="SIV49" s="29"/>
      <c r="SIW49" s="29"/>
      <c r="SIX49" s="26"/>
      <c r="SIY49" s="26"/>
      <c r="SIZ49" s="112"/>
      <c r="SJA49" s="112"/>
      <c r="SJD49" s="29"/>
      <c r="SJE49" s="29"/>
      <c r="SJF49" s="29"/>
      <c r="SJG49" s="29"/>
      <c r="SJH49" s="29"/>
      <c r="SJI49" s="26"/>
      <c r="SJJ49" s="26"/>
      <c r="SJK49" s="112"/>
      <c r="SJL49" s="112"/>
      <c r="SJO49" s="29"/>
      <c r="SJP49" s="29"/>
      <c r="SJQ49" s="29"/>
      <c r="SJR49" s="29"/>
      <c r="SJS49" s="29"/>
      <c r="SJT49" s="26"/>
      <c r="SJU49" s="26"/>
      <c r="SJV49" s="112"/>
      <c r="SJW49" s="112"/>
      <c r="SJZ49" s="29"/>
      <c r="SKA49" s="29"/>
      <c r="SKB49" s="29"/>
      <c r="SKC49" s="29"/>
      <c r="SKD49" s="29"/>
      <c r="SKE49" s="26"/>
      <c r="SKF49" s="26"/>
      <c r="SKG49" s="112"/>
      <c r="SKH49" s="112"/>
      <c r="SKK49" s="29"/>
      <c r="SKL49" s="29"/>
      <c r="SKM49" s="29"/>
      <c r="SKN49" s="29"/>
      <c r="SKO49" s="29"/>
      <c r="SKP49" s="26"/>
      <c r="SKQ49" s="26"/>
      <c r="SKR49" s="112"/>
      <c r="SKS49" s="112"/>
      <c r="SKV49" s="29"/>
      <c r="SKW49" s="29"/>
      <c r="SKX49" s="29"/>
      <c r="SKY49" s="29"/>
      <c r="SKZ49" s="29"/>
      <c r="SLA49" s="26"/>
      <c r="SLB49" s="26"/>
      <c r="SLC49" s="112"/>
      <c r="SLD49" s="112"/>
      <c r="SLG49" s="29"/>
      <c r="SLH49" s="29"/>
      <c r="SLI49" s="29"/>
      <c r="SLJ49" s="29"/>
      <c r="SLK49" s="29"/>
      <c r="SLL49" s="26"/>
      <c r="SLM49" s="26"/>
      <c r="SLN49" s="112"/>
      <c r="SLO49" s="112"/>
      <c r="SLR49" s="29"/>
      <c r="SLS49" s="29"/>
      <c r="SLT49" s="29"/>
      <c r="SLU49" s="29"/>
      <c r="SLV49" s="29"/>
      <c r="SLW49" s="26"/>
      <c r="SLX49" s="26"/>
      <c r="SLY49" s="112"/>
      <c r="SLZ49" s="112"/>
      <c r="SMC49" s="29"/>
      <c r="SMD49" s="29"/>
      <c r="SME49" s="29"/>
      <c r="SMF49" s="29"/>
      <c r="SMG49" s="29"/>
      <c r="SMH49" s="26"/>
      <c r="SMI49" s="26"/>
      <c r="SMJ49" s="112"/>
      <c r="SMK49" s="112"/>
      <c r="SMN49" s="29"/>
      <c r="SMO49" s="29"/>
      <c r="SMP49" s="29"/>
      <c r="SMQ49" s="29"/>
      <c r="SMR49" s="29"/>
      <c r="SMS49" s="26"/>
      <c r="SMT49" s="26"/>
      <c r="SMU49" s="112"/>
      <c r="SMV49" s="112"/>
      <c r="SMY49" s="29"/>
      <c r="SMZ49" s="29"/>
      <c r="SNA49" s="29"/>
      <c r="SNB49" s="29"/>
      <c r="SNC49" s="29"/>
      <c r="SND49" s="26"/>
      <c r="SNE49" s="26"/>
      <c r="SNF49" s="112"/>
      <c r="SNG49" s="112"/>
      <c r="SNJ49" s="29"/>
      <c r="SNK49" s="29"/>
      <c r="SNL49" s="29"/>
      <c r="SNM49" s="29"/>
      <c r="SNN49" s="29"/>
      <c r="SNO49" s="26"/>
      <c r="SNP49" s="26"/>
      <c r="SNQ49" s="112"/>
      <c r="SNR49" s="112"/>
      <c r="SNU49" s="29"/>
      <c r="SNV49" s="29"/>
      <c r="SNW49" s="29"/>
      <c r="SNX49" s="29"/>
      <c r="SNY49" s="29"/>
      <c r="SNZ49" s="26"/>
      <c r="SOA49" s="26"/>
      <c r="SOB49" s="112"/>
      <c r="SOC49" s="112"/>
      <c r="SOF49" s="29"/>
      <c r="SOG49" s="29"/>
      <c r="SOH49" s="29"/>
      <c r="SOI49" s="29"/>
      <c r="SOJ49" s="29"/>
      <c r="SOK49" s="26"/>
      <c r="SOL49" s="26"/>
      <c r="SOM49" s="112"/>
      <c r="SON49" s="112"/>
      <c r="SOQ49" s="29"/>
      <c r="SOR49" s="29"/>
      <c r="SOS49" s="29"/>
      <c r="SOT49" s="29"/>
      <c r="SOU49" s="29"/>
      <c r="SOV49" s="26"/>
      <c r="SOW49" s="26"/>
      <c r="SOX49" s="112"/>
      <c r="SOY49" s="112"/>
      <c r="SPB49" s="29"/>
      <c r="SPC49" s="29"/>
      <c r="SPD49" s="29"/>
      <c r="SPE49" s="29"/>
      <c r="SPF49" s="29"/>
      <c r="SPG49" s="26"/>
      <c r="SPH49" s="26"/>
      <c r="SPI49" s="112"/>
      <c r="SPJ49" s="112"/>
      <c r="SPM49" s="29"/>
      <c r="SPN49" s="29"/>
      <c r="SPO49" s="29"/>
      <c r="SPP49" s="29"/>
      <c r="SPQ49" s="29"/>
      <c r="SPR49" s="26"/>
      <c r="SPS49" s="26"/>
      <c r="SPT49" s="112"/>
      <c r="SPU49" s="112"/>
      <c r="SPX49" s="29"/>
      <c r="SPY49" s="29"/>
      <c r="SPZ49" s="29"/>
      <c r="SQA49" s="29"/>
      <c r="SQB49" s="29"/>
      <c r="SQC49" s="26"/>
      <c r="SQD49" s="26"/>
      <c r="SQE49" s="112"/>
      <c r="SQF49" s="112"/>
      <c r="SQI49" s="29"/>
      <c r="SQJ49" s="29"/>
      <c r="SQK49" s="29"/>
      <c r="SQL49" s="29"/>
      <c r="SQM49" s="29"/>
      <c r="SQN49" s="26"/>
      <c r="SQO49" s="26"/>
      <c r="SQP49" s="112"/>
      <c r="SQQ49" s="112"/>
      <c r="SQT49" s="29"/>
      <c r="SQU49" s="29"/>
      <c r="SQV49" s="29"/>
      <c r="SQW49" s="29"/>
      <c r="SQX49" s="29"/>
      <c r="SQY49" s="26"/>
      <c r="SQZ49" s="26"/>
      <c r="SRA49" s="112"/>
      <c r="SRB49" s="112"/>
      <c r="SRE49" s="29"/>
      <c r="SRF49" s="29"/>
      <c r="SRG49" s="29"/>
      <c r="SRH49" s="29"/>
      <c r="SRI49" s="29"/>
      <c r="SRJ49" s="26"/>
      <c r="SRK49" s="26"/>
      <c r="SRL49" s="112"/>
      <c r="SRM49" s="112"/>
      <c r="SRP49" s="29"/>
      <c r="SRQ49" s="29"/>
      <c r="SRR49" s="29"/>
      <c r="SRS49" s="29"/>
      <c r="SRT49" s="29"/>
      <c r="SRU49" s="26"/>
      <c r="SRV49" s="26"/>
      <c r="SRW49" s="112"/>
      <c r="SRX49" s="112"/>
      <c r="SSA49" s="29"/>
      <c r="SSB49" s="29"/>
      <c r="SSC49" s="29"/>
      <c r="SSD49" s="29"/>
      <c r="SSE49" s="29"/>
      <c r="SSF49" s="26"/>
      <c r="SSG49" s="26"/>
      <c r="SSH49" s="112"/>
      <c r="SSI49" s="112"/>
      <c r="SSL49" s="29"/>
      <c r="SSM49" s="29"/>
      <c r="SSN49" s="29"/>
      <c r="SSO49" s="29"/>
      <c r="SSP49" s="29"/>
      <c r="SSQ49" s="26"/>
      <c r="SSR49" s="26"/>
      <c r="SSS49" s="112"/>
      <c r="SST49" s="112"/>
      <c r="SSW49" s="29"/>
      <c r="SSX49" s="29"/>
      <c r="SSY49" s="29"/>
      <c r="SSZ49" s="29"/>
      <c r="STA49" s="29"/>
      <c r="STB49" s="26"/>
      <c r="STC49" s="26"/>
      <c r="STD49" s="112"/>
      <c r="STE49" s="112"/>
      <c r="STH49" s="29"/>
      <c r="STI49" s="29"/>
      <c r="STJ49" s="29"/>
      <c r="STK49" s="29"/>
      <c r="STL49" s="29"/>
      <c r="STM49" s="26"/>
      <c r="STN49" s="26"/>
      <c r="STO49" s="112"/>
      <c r="STP49" s="112"/>
      <c r="STS49" s="29"/>
      <c r="STT49" s="29"/>
      <c r="STU49" s="29"/>
      <c r="STV49" s="29"/>
      <c r="STW49" s="29"/>
      <c r="STX49" s="26"/>
      <c r="STY49" s="26"/>
      <c r="STZ49" s="112"/>
      <c r="SUA49" s="112"/>
      <c r="SUD49" s="29"/>
      <c r="SUE49" s="29"/>
      <c r="SUF49" s="29"/>
      <c r="SUG49" s="29"/>
      <c r="SUH49" s="29"/>
      <c r="SUI49" s="26"/>
      <c r="SUJ49" s="26"/>
      <c r="SUK49" s="112"/>
      <c r="SUL49" s="112"/>
      <c r="SUO49" s="29"/>
      <c r="SUP49" s="29"/>
      <c r="SUQ49" s="29"/>
      <c r="SUR49" s="29"/>
      <c r="SUS49" s="29"/>
      <c r="SUT49" s="26"/>
      <c r="SUU49" s="26"/>
      <c r="SUV49" s="112"/>
      <c r="SUW49" s="112"/>
      <c r="SUZ49" s="29"/>
      <c r="SVA49" s="29"/>
      <c r="SVB49" s="29"/>
      <c r="SVC49" s="29"/>
      <c r="SVD49" s="29"/>
      <c r="SVE49" s="26"/>
      <c r="SVF49" s="26"/>
      <c r="SVG49" s="112"/>
      <c r="SVH49" s="112"/>
      <c r="SVK49" s="29"/>
      <c r="SVL49" s="29"/>
      <c r="SVM49" s="29"/>
      <c r="SVN49" s="29"/>
      <c r="SVO49" s="29"/>
      <c r="SVP49" s="26"/>
      <c r="SVQ49" s="26"/>
      <c r="SVR49" s="112"/>
      <c r="SVS49" s="112"/>
      <c r="SVV49" s="29"/>
      <c r="SVW49" s="29"/>
      <c r="SVX49" s="29"/>
      <c r="SVY49" s="29"/>
      <c r="SVZ49" s="29"/>
      <c r="SWA49" s="26"/>
      <c r="SWB49" s="26"/>
      <c r="SWC49" s="112"/>
      <c r="SWD49" s="112"/>
      <c r="SWG49" s="29"/>
      <c r="SWH49" s="29"/>
      <c r="SWI49" s="29"/>
      <c r="SWJ49" s="29"/>
      <c r="SWK49" s="29"/>
      <c r="SWL49" s="26"/>
      <c r="SWM49" s="26"/>
      <c r="SWN49" s="112"/>
      <c r="SWO49" s="112"/>
      <c r="SWR49" s="29"/>
      <c r="SWS49" s="29"/>
      <c r="SWT49" s="29"/>
      <c r="SWU49" s="29"/>
      <c r="SWV49" s="29"/>
      <c r="SWW49" s="26"/>
      <c r="SWX49" s="26"/>
      <c r="SWY49" s="112"/>
      <c r="SWZ49" s="112"/>
      <c r="SXC49" s="29"/>
      <c r="SXD49" s="29"/>
      <c r="SXE49" s="29"/>
      <c r="SXF49" s="29"/>
      <c r="SXG49" s="29"/>
      <c r="SXH49" s="26"/>
      <c r="SXI49" s="26"/>
      <c r="SXJ49" s="112"/>
      <c r="SXK49" s="112"/>
      <c r="SXN49" s="29"/>
      <c r="SXO49" s="29"/>
      <c r="SXP49" s="29"/>
      <c r="SXQ49" s="29"/>
      <c r="SXR49" s="29"/>
      <c r="SXS49" s="26"/>
      <c r="SXT49" s="26"/>
      <c r="SXU49" s="112"/>
      <c r="SXV49" s="112"/>
      <c r="SXY49" s="29"/>
      <c r="SXZ49" s="29"/>
      <c r="SYA49" s="29"/>
      <c r="SYB49" s="29"/>
      <c r="SYC49" s="29"/>
      <c r="SYD49" s="26"/>
      <c r="SYE49" s="26"/>
      <c r="SYF49" s="112"/>
      <c r="SYG49" s="112"/>
      <c r="SYJ49" s="29"/>
      <c r="SYK49" s="29"/>
      <c r="SYL49" s="29"/>
      <c r="SYM49" s="29"/>
      <c r="SYN49" s="29"/>
      <c r="SYO49" s="26"/>
      <c r="SYP49" s="26"/>
      <c r="SYQ49" s="112"/>
      <c r="SYR49" s="112"/>
      <c r="SYU49" s="29"/>
      <c r="SYV49" s="29"/>
      <c r="SYW49" s="29"/>
      <c r="SYX49" s="29"/>
      <c r="SYY49" s="29"/>
      <c r="SYZ49" s="26"/>
      <c r="SZA49" s="26"/>
      <c r="SZB49" s="112"/>
      <c r="SZC49" s="112"/>
      <c r="SZF49" s="29"/>
      <c r="SZG49" s="29"/>
      <c r="SZH49" s="29"/>
      <c r="SZI49" s="29"/>
      <c r="SZJ49" s="29"/>
      <c r="SZK49" s="26"/>
      <c r="SZL49" s="26"/>
      <c r="SZM49" s="112"/>
      <c r="SZN49" s="112"/>
      <c r="SZQ49" s="29"/>
      <c r="SZR49" s="29"/>
      <c r="SZS49" s="29"/>
      <c r="SZT49" s="29"/>
      <c r="SZU49" s="29"/>
      <c r="SZV49" s="26"/>
      <c r="SZW49" s="26"/>
      <c r="SZX49" s="112"/>
      <c r="SZY49" s="112"/>
      <c r="TAB49" s="29"/>
      <c r="TAC49" s="29"/>
      <c r="TAD49" s="29"/>
      <c r="TAE49" s="29"/>
      <c r="TAF49" s="29"/>
      <c r="TAG49" s="26"/>
      <c r="TAH49" s="26"/>
      <c r="TAI49" s="112"/>
      <c r="TAJ49" s="112"/>
      <c r="TAM49" s="29"/>
      <c r="TAN49" s="29"/>
      <c r="TAO49" s="29"/>
      <c r="TAP49" s="29"/>
      <c r="TAQ49" s="29"/>
      <c r="TAR49" s="26"/>
      <c r="TAS49" s="26"/>
      <c r="TAT49" s="112"/>
      <c r="TAU49" s="112"/>
      <c r="TAX49" s="29"/>
      <c r="TAY49" s="29"/>
      <c r="TAZ49" s="29"/>
      <c r="TBA49" s="29"/>
      <c r="TBB49" s="29"/>
      <c r="TBC49" s="26"/>
      <c r="TBD49" s="26"/>
      <c r="TBE49" s="112"/>
      <c r="TBF49" s="112"/>
      <c r="TBI49" s="29"/>
      <c r="TBJ49" s="29"/>
      <c r="TBK49" s="29"/>
      <c r="TBL49" s="29"/>
      <c r="TBM49" s="29"/>
      <c r="TBN49" s="26"/>
      <c r="TBO49" s="26"/>
      <c r="TBP49" s="112"/>
      <c r="TBQ49" s="112"/>
      <c r="TBT49" s="29"/>
      <c r="TBU49" s="29"/>
      <c r="TBV49" s="29"/>
      <c r="TBW49" s="29"/>
      <c r="TBX49" s="29"/>
      <c r="TBY49" s="26"/>
      <c r="TBZ49" s="26"/>
      <c r="TCA49" s="112"/>
      <c r="TCB49" s="112"/>
      <c r="TCE49" s="29"/>
      <c r="TCF49" s="29"/>
      <c r="TCG49" s="29"/>
      <c r="TCH49" s="29"/>
      <c r="TCI49" s="29"/>
      <c r="TCJ49" s="26"/>
      <c r="TCK49" s="26"/>
      <c r="TCL49" s="112"/>
      <c r="TCM49" s="112"/>
      <c r="TCP49" s="29"/>
      <c r="TCQ49" s="29"/>
      <c r="TCR49" s="29"/>
      <c r="TCS49" s="29"/>
      <c r="TCT49" s="29"/>
      <c r="TCU49" s="26"/>
      <c r="TCV49" s="26"/>
      <c r="TCW49" s="112"/>
      <c r="TCX49" s="112"/>
      <c r="TDA49" s="29"/>
      <c r="TDB49" s="29"/>
      <c r="TDC49" s="29"/>
      <c r="TDD49" s="29"/>
      <c r="TDE49" s="29"/>
      <c r="TDF49" s="26"/>
      <c r="TDG49" s="26"/>
      <c r="TDH49" s="112"/>
      <c r="TDI49" s="112"/>
      <c r="TDL49" s="29"/>
      <c r="TDM49" s="29"/>
      <c r="TDN49" s="29"/>
      <c r="TDO49" s="29"/>
      <c r="TDP49" s="29"/>
      <c r="TDQ49" s="26"/>
      <c r="TDR49" s="26"/>
      <c r="TDS49" s="112"/>
      <c r="TDT49" s="112"/>
      <c r="TDW49" s="29"/>
      <c r="TDX49" s="29"/>
      <c r="TDY49" s="29"/>
      <c r="TDZ49" s="29"/>
      <c r="TEA49" s="29"/>
      <c r="TEB49" s="26"/>
      <c r="TEC49" s="26"/>
      <c r="TED49" s="112"/>
      <c r="TEE49" s="112"/>
      <c r="TEH49" s="29"/>
      <c r="TEI49" s="29"/>
      <c r="TEJ49" s="29"/>
      <c r="TEK49" s="29"/>
      <c r="TEL49" s="29"/>
      <c r="TEM49" s="26"/>
      <c r="TEN49" s="26"/>
      <c r="TEO49" s="112"/>
      <c r="TEP49" s="112"/>
      <c r="TES49" s="29"/>
      <c r="TET49" s="29"/>
      <c r="TEU49" s="29"/>
      <c r="TEV49" s="29"/>
      <c r="TEW49" s="29"/>
      <c r="TEX49" s="26"/>
      <c r="TEY49" s="26"/>
      <c r="TEZ49" s="112"/>
      <c r="TFA49" s="112"/>
      <c r="TFD49" s="29"/>
      <c r="TFE49" s="29"/>
      <c r="TFF49" s="29"/>
      <c r="TFG49" s="29"/>
      <c r="TFH49" s="29"/>
      <c r="TFI49" s="26"/>
      <c r="TFJ49" s="26"/>
      <c r="TFK49" s="112"/>
      <c r="TFL49" s="112"/>
      <c r="TFO49" s="29"/>
      <c r="TFP49" s="29"/>
      <c r="TFQ49" s="29"/>
      <c r="TFR49" s="29"/>
      <c r="TFS49" s="29"/>
      <c r="TFT49" s="26"/>
      <c r="TFU49" s="26"/>
      <c r="TFV49" s="112"/>
      <c r="TFW49" s="112"/>
      <c r="TFZ49" s="29"/>
      <c r="TGA49" s="29"/>
      <c r="TGB49" s="29"/>
      <c r="TGC49" s="29"/>
      <c r="TGD49" s="29"/>
      <c r="TGE49" s="26"/>
      <c r="TGF49" s="26"/>
      <c r="TGG49" s="112"/>
      <c r="TGH49" s="112"/>
      <c r="TGK49" s="29"/>
      <c r="TGL49" s="29"/>
      <c r="TGM49" s="29"/>
      <c r="TGN49" s="29"/>
      <c r="TGO49" s="29"/>
      <c r="TGP49" s="26"/>
      <c r="TGQ49" s="26"/>
      <c r="TGR49" s="112"/>
      <c r="TGS49" s="112"/>
      <c r="TGV49" s="29"/>
      <c r="TGW49" s="29"/>
      <c r="TGX49" s="29"/>
      <c r="TGY49" s="29"/>
      <c r="TGZ49" s="29"/>
      <c r="THA49" s="26"/>
      <c r="THB49" s="26"/>
      <c r="THC49" s="112"/>
      <c r="THD49" s="112"/>
      <c r="THG49" s="29"/>
      <c r="THH49" s="29"/>
      <c r="THI49" s="29"/>
      <c r="THJ49" s="29"/>
      <c r="THK49" s="29"/>
      <c r="THL49" s="26"/>
      <c r="THM49" s="26"/>
      <c r="THN49" s="112"/>
      <c r="THO49" s="112"/>
      <c r="THR49" s="29"/>
      <c r="THS49" s="29"/>
      <c r="THT49" s="29"/>
      <c r="THU49" s="29"/>
      <c r="THV49" s="29"/>
      <c r="THW49" s="26"/>
      <c r="THX49" s="26"/>
      <c r="THY49" s="112"/>
      <c r="THZ49" s="112"/>
      <c r="TIC49" s="29"/>
      <c r="TID49" s="29"/>
      <c r="TIE49" s="29"/>
      <c r="TIF49" s="29"/>
      <c r="TIG49" s="29"/>
      <c r="TIH49" s="26"/>
      <c r="TII49" s="26"/>
      <c r="TIJ49" s="112"/>
      <c r="TIK49" s="112"/>
      <c r="TIN49" s="29"/>
      <c r="TIO49" s="29"/>
      <c r="TIP49" s="29"/>
      <c r="TIQ49" s="29"/>
      <c r="TIR49" s="29"/>
      <c r="TIS49" s="26"/>
      <c r="TIT49" s="26"/>
      <c r="TIU49" s="112"/>
      <c r="TIV49" s="112"/>
      <c r="TIY49" s="29"/>
      <c r="TIZ49" s="29"/>
      <c r="TJA49" s="29"/>
      <c r="TJB49" s="29"/>
      <c r="TJC49" s="29"/>
      <c r="TJD49" s="26"/>
      <c r="TJE49" s="26"/>
      <c r="TJF49" s="112"/>
      <c r="TJG49" s="112"/>
      <c r="TJJ49" s="29"/>
      <c r="TJK49" s="29"/>
      <c r="TJL49" s="29"/>
      <c r="TJM49" s="29"/>
      <c r="TJN49" s="29"/>
      <c r="TJO49" s="26"/>
      <c r="TJP49" s="26"/>
      <c r="TJQ49" s="112"/>
      <c r="TJR49" s="112"/>
      <c r="TJU49" s="29"/>
      <c r="TJV49" s="29"/>
      <c r="TJW49" s="29"/>
      <c r="TJX49" s="29"/>
      <c r="TJY49" s="29"/>
      <c r="TJZ49" s="26"/>
      <c r="TKA49" s="26"/>
      <c r="TKB49" s="112"/>
      <c r="TKC49" s="112"/>
      <c r="TKF49" s="29"/>
      <c r="TKG49" s="29"/>
      <c r="TKH49" s="29"/>
      <c r="TKI49" s="29"/>
      <c r="TKJ49" s="29"/>
      <c r="TKK49" s="26"/>
      <c r="TKL49" s="26"/>
      <c r="TKM49" s="112"/>
      <c r="TKN49" s="112"/>
      <c r="TKQ49" s="29"/>
      <c r="TKR49" s="29"/>
      <c r="TKS49" s="29"/>
      <c r="TKT49" s="29"/>
      <c r="TKU49" s="29"/>
      <c r="TKV49" s="26"/>
      <c r="TKW49" s="26"/>
      <c r="TKX49" s="112"/>
      <c r="TKY49" s="112"/>
      <c r="TLB49" s="29"/>
      <c r="TLC49" s="29"/>
      <c r="TLD49" s="29"/>
      <c r="TLE49" s="29"/>
      <c r="TLF49" s="29"/>
      <c r="TLG49" s="26"/>
      <c r="TLH49" s="26"/>
      <c r="TLI49" s="112"/>
      <c r="TLJ49" s="112"/>
      <c r="TLM49" s="29"/>
      <c r="TLN49" s="29"/>
      <c r="TLO49" s="29"/>
      <c r="TLP49" s="29"/>
      <c r="TLQ49" s="29"/>
      <c r="TLR49" s="26"/>
      <c r="TLS49" s="26"/>
      <c r="TLT49" s="112"/>
      <c r="TLU49" s="112"/>
      <c r="TLX49" s="29"/>
      <c r="TLY49" s="29"/>
      <c r="TLZ49" s="29"/>
      <c r="TMA49" s="29"/>
      <c r="TMB49" s="29"/>
      <c r="TMC49" s="26"/>
      <c r="TMD49" s="26"/>
      <c r="TME49" s="112"/>
      <c r="TMF49" s="112"/>
      <c r="TMI49" s="29"/>
      <c r="TMJ49" s="29"/>
      <c r="TMK49" s="29"/>
      <c r="TML49" s="29"/>
      <c r="TMM49" s="29"/>
      <c r="TMN49" s="26"/>
      <c r="TMO49" s="26"/>
      <c r="TMP49" s="112"/>
      <c r="TMQ49" s="112"/>
      <c r="TMT49" s="29"/>
      <c r="TMU49" s="29"/>
      <c r="TMV49" s="29"/>
      <c r="TMW49" s="29"/>
      <c r="TMX49" s="29"/>
      <c r="TMY49" s="26"/>
      <c r="TMZ49" s="26"/>
      <c r="TNA49" s="112"/>
      <c r="TNB49" s="112"/>
      <c r="TNE49" s="29"/>
      <c r="TNF49" s="29"/>
      <c r="TNG49" s="29"/>
      <c r="TNH49" s="29"/>
      <c r="TNI49" s="29"/>
      <c r="TNJ49" s="26"/>
      <c r="TNK49" s="26"/>
      <c r="TNL49" s="112"/>
      <c r="TNM49" s="112"/>
      <c r="TNP49" s="29"/>
      <c r="TNQ49" s="29"/>
      <c r="TNR49" s="29"/>
      <c r="TNS49" s="29"/>
      <c r="TNT49" s="29"/>
      <c r="TNU49" s="26"/>
      <c r="TNV49" s="26"/>
      <c r="TNW49" s="112"/>
      <c r="TNX49" s="112"/>
      <c r="TOA49" s="29"/>
      <c r="TOB49" s="29"/>
      <c r="TOC49" s="29"/>
      <c r="TOD49" s="29"/>
      <c r="TOE49" s="29"/>
      <c r="TOF49" s="26"/>
      <c r="TOG49" s="26"/>
      <c r="TOH49" s="112"/>
      <c r="TOI49" s="112"/>
      <c r="TOL49" s="29"/>
      <c r="TOM49" s="29"/>
      <c r="TON49" s="29"/>
      <c r="TOO49" s="29"/>
      <c r="TOP49" s="29"/>
      <c r="TOQ49" s="26"/>
      <c r="TOR49" s="26"/>
      <c r="TOS49" s="112"/>
      <c r="TOT49" s="112"/>
      <c r="TOW49" s="29"/>
      <c r="TOX49" s="29"/>
      <c r="TOY49" s="29"/>
      <c r="TOZ49" s="29"/>
      <c r="TPA49" s="29"/>
      <c r="TPB49" s="26"/>
      <c r="TPC49" s="26"/>
      <c r="TPD49" s="112"/>
      <c r="TPE49" s="112"/>
      <c r="TPH49" s="29"/>
      <c r="TPI49" s="29"/>
      <c r="TPJ49" s="29"/>
      <c r="TPK49" s="29"/>
      <c r="TPL49" s="29"/>
      <c r="TPM49" s="26"/>
      <c r="TPN49" s="26"/>
      <c r="TPO49" s="112"/>
      <c r="TPP49" s="112"/>
      <c r="TPS49" s="29"/>
      <c r="TPT49" s="29"/>
      <c r="TPU49" s="29"/>
      <c r="TPV49" s="29"/>
      <c r="TPW49" s="29"/>
      <c r="TPX49" s="26"/>
      <c r="TPY49" s="26"/>
      <c r="TPZ49" s="112"/>
      <c r="TQA49" s="112"/>
      <c r="TQD49" s="29"/>
      <c r="TQE49" s="29"/>
      <c r="TQF49" s="29"/>
      <c r="TQG49" s="29"/>
      <c r="TQH49" s="29"/>
      <c r="TQI49" s="26"/>
      <c r="TQJ49" s="26"/>
      <c r="TQK49" s="112"/>
      <c r="TQL49" s="112"/>
      <c r="TQO49" s="29"/>
      <c r="TQP49" s="29"/>
      <c r="TQQ49" s="29"/>
      <c r="TQR49" s="29"/>
      <c r="TQS49" s="29"/>
      <c r="TQT49" s="26"/>
      <c r="TQU49" s="26"/>
      <c r="TQV49" s="112"/>
      <c r="TQW49" s="112"/>
      <c r="TQZ49" s="29"/>
      <c r="TRA49" s="29"/>
      <c r="TRB49" s="29"/>
      <c r="TRC49" s="29"/>
      <c r="TRD49" s="29"/>
      <c r="TRE49" s="26"/>
      <c r="TRF49" s="26"/>
      <c r="TRG49" s="112"/>
      <c r="TRH49" s="112"/>
      <c r="TRK49" s="29"/>
      <c r="TRL49" s="29"/>
      <c r="TRM49" s="29"/>
      <c r="TRN49" s="29"/>
      <c r="TRO49" s="29"/>
      <c r="TRP49" s="26"/>
      <c r="TRQ49" s="26"/>
      <c r="TRR49" s="112"/>
      <c r="TRS49" s="112"/>
      <c r="TRV49" s="29"/>
      <c r="TRW49" s="29"/>
      <c r="TRX49" s="29"/>
      <c r="TRY49" s="29"/>
      <c r="TRZ49" s="29"/>
      <c r="TSA49" s="26"/>
      <c r="TSB49" s="26"/>
      <c r="TSC49" s="112"/>
      <c r="TSD49" s="112"/>
      <c r="TSG49" s="29"/>
      <c r="TSH49" s="29"/>
      <c r="TSI49" s="29"/>
      <c r="TSJ49" s="29"/>
      <c r="TSK49" s="29"/>
      <c r="TSL49" s="26"/>
      <c r="TSM49" s="26"/>
      <c r="TSN49" s="112"/>
      <c r="TSO49" s="112"/>
      <c r="TSR49" s="29"/>
      <c r="TSS49" s="29"/>
      <c r="TST49" s="29"/>
      <c r="TSU49" s="29"/>
      <c r="TSV49" s="29"/>
      <c r="TSW49" s="26"/>
      <c r="TSX49" s="26"/>
      <c r="TSY49" s="112"/>
      <c r="TSZ49" s="112"/>
      <c r="TTC49" s="29"/>
      <c r="TTD49" s="29"/>
      <c r="TTE49" s="29"/>
      <c r="TTF49" s="29"/>
      <c r="TTG49" s="29"/>
      <c r="TTH49" s="26"/>
      <c r="TTI49" s="26"/>
      <c r="TTJ49" s="112"/>
      <c r="TTK49" s="112"/>
      <c r="TTN49" s="29"/>
      <c r="TTO49" s="29"/>
      <c r="TTP49" s="29"/>
      <c r="TTQ49" s="29"/>
      <c r="TTR49" s="29"/>
      <c r="TTS49" s="26"/>
      <c r="TTT49" s="26"/>
      <c r="TTU49" s="112"/>
      <c r="TTV49" s="112"/>
      <c r="TTY49" s="29"/>
      <c r="TTZ49" s="29"/>
      <c r="TUA49" s="29"/>
      <c r="TUB49" s="29"/>
      <c r="TUC49" s="29"/>
      <c r="TUD49" s="26"/>
      <c r="TUE49" s="26"/>
      <c r="TUF49" s="112"/>
      <c r="TUG49" s="112"/>
      <c r="TUJ49" s="29"/>
      <c r="TUK49" s="29"/>
      <c r="TUL49" s="29"/>
      <c r="TUM49" s="29"/>
      <c r="TUN49" s="29"/>
      <c r="TUO49" s="26"/>
      <c r="TUP49" s="26"/>
      <c r="TUQ49" s="112"/>
      <c r="TUR49" s="112"/>
      <c r="TUU49" s="29"/>
      <c r="TUV49" s="29"/>
      <c r="TUW49" s="29"/>
      <c r="TUX49" s="29"/>
      <c r="TUY49" s="29"/>
      <c r="TUZ49" s="26"/>
      <c r="TVA49" s="26"/>
      <c r="TVB49" s="112"/>
      <c r="TVC49" s="112"/>
      <c r="TVF49" s="29"/>
      <c r="TVG49" s="29"/>
      <c r="TVH49" s="29"/>
      <c r="TVI49" s="29"/>
      <c r="TVJ49" s="29"/>
      <c r="TVK49" s="26"/>
      <c r="TVL49" s="26"/>
      <c r="TVM49" s="112"/>
      <c r="TVN49" s="112"/>
      <c r="TVQ49" s="29"/>
      <c r="TVR49" s="29"/>
      <c r="TVS49" s="29"/>
      <c r="TVT49" s="29"/>
      <c r="TVU49" s="29"/>
      <c r="TVV49" s="26"/>
      <c r="TVW49" s="26"/>
      <c r="TVX49" s="112"/>
      <c r="TVY49" s="112"/>
      <c r="TWB49" s="29"/>
      <c r="TWC49" s="29"/>
      <c r="TWD49" s="29"/>
      <c r="TWE49" s="29"/>
      <c r="TWF49" s="29"/>
      <c r="TWG49" s="26"/>
      <c r="TWH49" s="26"/>
      <c r="TWI49" s="112"/>
      <c r="TWJ49" s="112"/>
      <c r="TWM49" s="29"/>
      <c r="TWN49" s="29"/>
      <c r="TWO49" s="29"/>
      <c r="TWP49" s="29"/>
      <c r="TWQ49" s="29"/>
      <c r="TWR49" s="26"/>
      <c r="TWS49" s="26"/>
      <c r="TWT49" s="112"/>
      <c r="TWU49" s="112"/>
      <c r="TWX49" s="29"/>
      <c r="TWY49" s="29"/>
      <c r="TWZ49" s="29"/>
      <c r="TXA49" s="29"/>
      <c r="TXB49" s="29"/>
      <c r="TXC49" s="26"/>
      <c r="TXD49" s="26"/>
      <c r="TXE49" s="112"/>
      <c r="TXF49" s="112"/>
      <c r="TXI49" s="29"/>
      <c r="TXJ49" s="29"/>
      <c r="TXK49" s="29"/>
      <c r="TXL49" s="29"/>
      <c r="TXM49" s="29"/>
      <c r="TXN49" s="26"/>
      <c r="TXO49" s="26"/>
      <c r="TXP49" s="112"/>
      <c r="TXQ49" s="112"/>
      <c r="TXT49" s="29"/>
      <c r="TXU49" s="29"/>
      <c r="TXV49" s="29"/>
      <c r="TXW49" s="29"/>
      <c r="TXX49" s="29"/>
      <c r="TXY49" s="26"/>
      <c r="TXZ49" s="26"/>
      <c r="TYA49" s="112"/>
      <c r="TYB49" s="112"/>
      <c r="TYE49" s="29"/>
      <c r="TYF49" s="29"/>
      <c r="TYG49" s="29"/>
      <c r="TYH49" s="29"/>
      <c r="TYI49" s="29"/>
      <c r="TYJ49" s="26"/>
      <c r="TYK49" s="26"/>
      <c r="TYL49" s="112"/>
      <c r="TYM49" s="112"/>
      <c r="TYP49" s="29"/>
      <c r="TYQ49" s="29"/>
      <c r="TYR49" s="29"/>
      <c r="TYS49" s="29"/>
      <c r="TYT49" s="29"/>
      <c r="TYU49" s="26"/>
      <c r="TYV49" s="26"/>
      <c r="TYW49" s="112"/>
      <c r="TYX49" s="112"/>
      <c r="TZA49" s="29"/>
      <c r="TZB49" s="29"/>
      <c r="TZC49" s="29"/>
      <c r="TZD49" s="29"/>
      <c r="TZE49" s="29"/>
      <c r="TZF49" s="26"/>
      <c r="TZG49" s="26"/>
      <c r="TZH49" s="112"/>
      <c r="TZI49" s="112"/>
      <c r="TZL49" s="29"/>
      <c r="TZM49" s="29"/>
      <c r="TZN49" s="29"/>
      <c r="TZO49" s="29"/>
      <c r="TZP49" s="29"/>
      <c r="TZQ49" s="26"/>
      <c r="TZR49" s="26"/>
      <c r="TZS49" s="112"/>
      <c r="TZT49" s="112"/>
      <c r="TZW49" s="29"/>
      <c r="TZX49" s="29"/>
      <c r="TZY49" s="29"/>
      <c r="TZZ49" s="29"/>
      <c r="UAA49" s="29"/>
      <c r="UAB49" s="26"/>
      <c r="UAC49" s="26"/>
      <c r="UAD49" s="112"/>
      <c r="UAE49" s="112"/>
      <c r="UAH49" s="29"/>
      <c r="UAI49" s="29"/>
      <c r="UAJ49" s="29"/>
      <c r="UAK49" s="29"/>
      <c r="UAL49" s="29"/>
      <c r="UAM49" s="26"/>
      <c r="UAN49" s="26"/>
      <c r="UAO49" s="112"/>
      <c r="UAP49" s="112"/>
      <c r="UAS49" s="29"/>
      <c r="UAT49" s="29"/>
      <c r="UAU49" s="29"/>
      <c r="UAV49" s="29"/>
      <c r="UAW49" s="29"/>
      <c r="UAX49" s="26"/>
      <c r="UAY49" s="26"/>
      <c r="UAZ49" s="112"/>
      <c r="UBA49" s="112"/>
      <c r="UBD49" s="29"/>
      <c r="UBE49" s="29"/>
      <c r="UBF49" s="29"/>
      <c r="UBG49" s="29"/>
      <c r="UBH49" s="29"/>
      <c r="UBI49" s="26"/>
      <c r="UBJ49" s="26"/>
      <c r="UBK49" s="112"/>
      <c r="UBL49" s="112"/>
      <c r="UBO49" s="29"/>
      <c r="UBP49" s="29"/>
      <c r="UBQ49" s="29"/>
      <c r="UBR49" s="29"/>
      <c r="UBS49" s="29"/>
      <c r="UBT49" s="26"/>
      <c r="UBU49" s="26"/>
      <c r="UBV49" s="112"/>
      <c r="UBW49" s="112"/>
      <c r="UBZ49" s="29"/>
      <c r="UCA49" s="29"/>
      <c r="UCB49" s="29"/>
      <c r="UCC49" s="29"/>
      <c r="UCD49" s="29"/>
      <c r="UCE49" s="26"/>
      <c r="UCF49" s="26"/>
      <c r="UCG49" s="112"/>
      <c r="UCH49" s="112"/>
      <c r="UCK49" s="29"/>
      <c r="UCL49" s="29"/>
      <c r="UCM49" s="29"/>
      <c r="UCN49" s="29"/>
      <c r="UCO49" s="29"/>
      <c r="UCP49" s="26"/>
      <c r="UCQ49" s="26"/>
      <c r="UCR49" s="112"/>
      <c r="UCS49" s="112"/>
      <c r="UCV49" s="29"/>
      <c r="UCW49" s="29"/>
      <c r="UCX49" s="29"/>
      <c r="UCY49" s="29"/>
      <c r="UCZ49" s="29"/>
      <c r="UDA49" s="26"/>
      <c r="UDB49" s="26"/>
      <c r="UDC49" s="112"/>
      <c r="UDD49" s="112"/>
      <c r="UDG49" s="29"/>
      <c r="UDH49" s="29"/>
      <c r="UDI49" s="29"/>
      <c r="UDJ49" s="29"/>
      <c r="UDK49" s="29"/>
      <c r="UDL49" s="26"/>
      <c r="UDM49" s="26"/>
      <c r="UDN49" s="112"/>
      <c r="UDO49" s="112"/>
      <c r="UDR49" s="29"/>
      <c r="UDS49" s="29"/>
      <c r="UDT49" s="29"/>
      <c r="UDU49" s="29"/>
      <c r="UDV49" s="29"/>
      <c r="UDW49" s="26"/>
      <c r="UDX49" s="26"/>
      <c r="UDY49" s="112"/>
      <c r="UDZ49" s="112"/>
      <c r="UEC49" s="29"/>
      <c r="UED49" s="29"/>
      <c r="UEE49" s="29"/>
      <c r="UEF49" s="29"/>
      <c r="UEG49" s="29"/>
      <c r="UEH49" s="26"/>
      <c r="UEI49" s="26"/>
      <c r="UEJ49" s="112"/>
      <c r="UEK49" s="112"/>
      <c r="UEN49" s="29"/>
      <c r="UEO49" s="29"/>
      <c r="UEP49" s="29"/>
      <c r="UEQ49" s="29"/>
      <c r="UER49" s="29"/>
      <c r="UES49" s="26"/>
      <c r="UET49" s="26"/>
      <c r="UEU49" s="112"/>
      <c r="UEV49" s="112"/>
      <c r="UEY49" s="29"/>
      <c r="UEZ49" s="29"/>
      <c r="UFA49" s="29"/>
      <c r="UFB49" s="29"/>
      <c r="UFC49" s="29"/>
      <c r="UFD49" s="26"/>
      <c r="UFE49" s="26"/>
      <c r="UFF49" s="112"/>
      <c r="UFG49" s="112"/>
      <c r="UFJ49" s="29"/>
      <c r="UFK49" s="29"/>
      <c r="UFL49" s="29"/>
      <c r="UFM49" s="29"/>
      <c r="UFN49" s="29"/>
      <c r="UFO49" s="26"/>
      <c r="UFP49" s="26"/>
      <c r="UFQ49" s="112"/>
      <c r="UFR49" s="112"/>
      <c r="UFU49" s="29"/>
      <c r="UFV49" s="29"/>
      <c r="UFW49" s="29"/>
      <c r="UFX49" s="29"/>
      <c r="UFY49" s="29"/>
      <c r="UFZ49" s="26"/>
      <c r="UGA49" s="26"/>
      <c r="UGB49" s="112"/>
      <c r="UGC49" s="112"/>
      <c r="UGF49" s="29"/>
      <c r="UGG49" s="29"/>
      <c r="UGH49" s="29"/>
      <c r="UGI49" s="29"/>
      <c r="UGJ49" s="29"/>
      <c r="UGK49" s="26"/>
      <c r="UGL49" s="26"/>
      <c r="UGM49" s="112"/>
      <c r="UGN49" s="112"/>
      <c r="UGQ49" s="29"/>
      <c r="UGR49" s="29"/>
      <c r="UGS49" s="29"/>
      <c r="UGT49" s="29"/>
      <c r="UGU49" s="29"/>
      <c r="UGV49" s="26"/>
      <c r="UGW49" s="26"/>
      <c r="UGX49" s="112"/>
      <c r="UGY49" s="112"/>
      <c r="UHB49" s="29"/>
      <c r="UHC49" s="29"/>
      <c r="UHD49" s="29"/>
      <c r="UHE49" s="29"/>
      <c r="UHF49" s="29"/>
      <c r="UHG49" s="26"/>
      <c r="UHH49" s="26"/>
      <c r="UHI49" s="112"/>
      <c r="UHJ49" s="112"/>
      <c r="UHM49" s="29"/>
      <c r="UHN49" s="29"/>
      <c r="UHO49" s="29"/>
      <c r="UHP49" s="29"/>
      <c r="UHQ49" s="29"/>
      <c r="UHR49" s="26"/>
      <c r="UHS49" s="26"/>
      <c r="UHT49" s="112"/>
      <c r="UHU49" s="112"/>
      <c r="UHX49" s="29"/>
      <c r="UHY49" s="29"/>
      <c r="UHZ49" s="29"/>
      <c r="UIA49" s="29"/>
      <c r="UIB49" s="29"/>
      <c r="UIC49" s="26"/>
      <c r="UID49" s="26"/>
      <c r="UIE49" s="112"/>
      <c r="UIF49" s="112"/>
      <c r="UII49" s="29"/>
      <c r="UIJ49" s="29"/>
      <c r="UIK49" s="29"/>
      <c r="UIL49" s="29"/>
      <c r="UIM49" s="29"/>
      <c r="UIN49" s="26"/>
      <c r="UIO49" s="26"/>
      <c r="UIP49" s="112"/>
      <c r="UIQ49" s="112"/>
      <c r="UIT49" s="29"/>
      <c r="UIU49" s="29"/>
      <c r="UIV49" s="29"/>
      <c r="UIW49" s="29"/>
      <c r="UIX49" s="29"/>
      <c r="UIY49" s="26"/>
      <c r="UIZ49" s="26"/>
      <c r="UJA49" s="112"/>
      <c r="UJB49" s="112"/>
      <c r="UJE49" s="29"/>
      <c r="UJF49" s="29"/>
      <c r="UJG49" s="29"/>
      <c r="UJH49" s="29"/>
      <c r="UJI49" s="29"/>
      <c r="UJJ49" s="26"/>
      <c r="UJK49" s="26"/>
      <c r="UJL49" s="112"/>
      <c r="UJM49" s="112"/>
      <c r="UJP49" s="29"/>
      <c r="UJQ49" s="29"/>
      <c r="UJR49" s="29"/>
      <c r="UJS49" s="29"/>
      <c r="UJT49" s="29"/>
      <c r="UJU49" s="26"/>
      <c r="UJV49" s="26"/>
      <c r="UJW49" s="112"/>
      <c r="UJX49" s="112"/>
      <c r="UKA49" s="29"/>
      <c r="UKB49" s="29"/>
      <c r="UKC49" s="29"/>
      <c r="UKD49" s="29"/>
      <c r="UKE49" s="29"/>
      <c r="UKF49" s="26"/>
      <c r="UKG49" s="26"/>
      <c r="UKH49" s="112"/>
      <c r="UKI49" s="112"/>
      <c r="UKL49" s="29"/>
      <c r="UKM49" s="29"/>
      <c r="UKN49" s="29"/>
      <c r="UKO49" s="29"/>
      <c r="UKP49" s="29"/>
      <c r="UKQ49" s="26"/>
      <c r="UKR49" s="26"/>
      <c r="UKS49" s="112"/>
      <c r="UKT49" s="112"/>
      <c r="UKW49" s="29"/>
      <c r="UKX49" s="29"/>
      <c r="UKY49" s="29"/>
      <c r="UKZ49" s="29"/>
      <c r="ULA49" s="29"/>
      <c r="ULB49" s="26"/>
      <c r="ULC49" s="26"/>
      <c r="ULD49" s="112"/>
      <c r="ULE49" s="112"/>
      <c r="ULH49" s="29"/>
      <c r="ULI49" s="29"/>
      <c r="ULJ49" s="29"/>
      <c r="ULK49" s="29"/>
      <c r="ULL49" s="29"/>
      <c r="ULM49" s="26"/>
      <c r="ULN49" s="26"/>
      <c r="ULO49" s="112"/>
      <c r="ULP49" s="112"/>
      <c r="ULS49" s="29"/>
      <c r="ULT49" s="29"/>
      <c r="ULU49" s="29"/>
      <c r="ULV49" s="29"/>
      <c r="ULW49" s="29"/>
      <c r="ULX49" s="26"/>
      <c r="ULY49" s="26"/>
      <c r="ULZ49" s="112"/>
      <c r="UMA49" s="112"/>
      <c r="UMD49" s="29"/>
      <c r="UME49" s="29"/>
      <c r="UMF49" s="29"/>
      <c r="UMG49" s="29"/>
      <c r="UMH49" s="29"/>
      <c r="UMI49" s="26"/>
      <c r="UMJ49" s="26"/>
      <c r="UMK49" s="112"/>
      <c r="UML49" s="112"/>
      <c r="UMO49" s="29"/>
      <c r="UMP49" s="29"/>
      <c r="UMQ49" s="29"/>
      <c r="UMR49" s="29"/>
      <c r="UMS49" s="29"/>
      <c r="UMT49" s="26"/>
      <c r="UMU49" s="26"/>
      <c r="UMV49" s="112"/>
      <c r="UMW49" s="112"/>
      <c r="UMZ49" s="29"/>
      <c r="UNA49" s="29"/>
      <c r="UNB49" s="29"/>
      <c r="UNC49" s="29"/>
      <c r="UND49" s="29"/>
      <c r="UNE49" s="26"/>
      <c r="UNF49" s="26"/>
      <c r="UNG49" s="112"/>
      <c r="UNH49" s="112"/>
      <c r="UNK49" s="29"/>
      <c r="UNL49" s="29"/>
      <c r="UNM49" s="29"/>
      <c r="UNN49" s="29"/>
      <c r="UNO49" s="29"/>
      <c r="UNP49" s="26"/>
      <c r="UNQ49" s="26"/>
      <c r="UNR49" s="112"/>
      <c r="UNS49" s="112"/>
      <c r="UNV49" s="29"/>
      <c r="UNW49" s="29"/>
      <c r="UNX49" s="29"/>
      <c r="UNY49" s="29"/>
      <c r="UNZ49" s="29"/>
      <c r="UOA49" s="26"/>
      <c r="UOB49" s="26"/>
      <c r="UOC49" s="112"/>
      <c r="UOD49" s="112"/>
      <c r="UOG49" s="29"/>
      <c r="UOH49" s="29"/>
      <c r="UOI49" s="29"/>
      <c r="UOJ49" s="29"/>
      <c r="UOK49" s="29"/>
      <c r="UOL49" s="26"/>
      <c r="UOM49" s="26"/>
      <c r="UON49" s="112"/>
      <c r="UOO49" s="112"/>
      <c r="UOR49" s="29"/>
      <c r="UOS49" s="29"/>
      <c r="UOT49" s="29"/>
      <c r="UOU49" s="29"/>
      <c r="UOV49" s="29"/>
      <c r="UOW49" s="26"/>
      <c r="UOX49" s="26"/>
      <c r="UOY49" s="112"/>
      <c r="UOZ49" s="112"/>
      <c r="UPC49" s="29"/>
      <c r="UPD49" s="29"/>
      <c r="UPE49" s="29"/>
      <c r="UPF49" s="29"/>
      <c r="UPG49" s="29"/>
      <c r="UPH49" s="26"/>
      <c r="UPI49" s="26"/>
      <c r="UPJ49" s="112"/>
      <c r="UPK49" s="112"/>
      <c r="UPN49" s="29"/>
      <c r="UPO49" s="29"/>
      <c r="UPP49" s="29"/>
      <c r="UPQ49" s="29"/>
      <c r="UPR49" s="29"/>
      <c r="UPS49" s="26"/>
      <c r="UPT49" s="26"/>
      <c r="UPU49" s="112"/>
      <c r="UPV49" s="112"/>
      <c r="UPY49" s="29"/>
      <c r="UPZ49" s="29"/>
      <c r="UQA49" s="29"/>
      <c r="UQB49" s="29"/>
      <c r="UQC49" s="29"/>
      <c r="UQD49" s="26"/>
      <c r="UQE49" s="26"/>
      <c r="UQF49" s="112"/>
      <c r="UQG49" s="112"/>
      <c r="UQJ49" s="29"/>
      <c r="UQK49" s="29"/>
      <c r="UQL49" s="29"/>
      <c r="UQM49" s="29"/>
      <c r="UQN49" s="29"/>
      <c r="UQO49" s="26"/>
      <c r="UQP49" s="26"/>
      <c r="UQQ49" s="112"/>
      <c r="UQR49" s="112"/>
      <c r="UQU49" s="29"/>
      <c r="UQV49" s="29"/>
      <c r="UQW49" s="29"/>
      <c r="UQX49" s="29"/>
      <c r="UQY49" s="29"/>
      <c r="UQZ49" s="26"/>
      <c r="URA49" s="26"/>
      <c r="URB49" s="112"/>
      <c r="URC49" s="112"/>
      <c r="URF49" s="29"/>
      <c r="URG49" s="29"/>
      <c r="URH49" s="29"/>
      <c r="URI49" s="29"/>
      <c r="URJ49" s="29"/>
      <c r="URK49" s="26"/>
      <c r="URL49" s="26"/>
      <c r="URM49" s="112"/>
      <c r="URN49" s="112"/>
      <c r="URQ49" s="29"/>
      <c r="URR49" s="29"/>
      <c r="URS49" s="29"/>
      <c r="URT49" s="29"/>
      <c r="URU49" s="29"/>
      <c r="URV49" s="26"/>
      <c r="URW49" s="26"/>
      <c r="URX49" s="112"/>
      <c r="URY49" s="112"/>
      <c r="USB49" s="29"/>
      <c r="USC49" s="29"/>
      <c r="USD49" s="29"/>
      <c r="USE49" s="29"/>
      <c r="USF49" s="29"/>
      <c r="USG49" s="26"/>
      <c r="USH49" s="26"/>
      <c r="USI49" s="112"/>
      <c r="USJ49" s="112"/>
      <c r="USM49" s="29"/>
      <c r="USN49" s="29"/>
      <c r="USO49" s="29"/>
      <c r="USP49" s="29"/>
      <c r="USQ49" s="29"/>
      <c r="USR49" s="26"/>
      <c r="USS49" s="26"/>
      <c r="UST49" s="112"/>
      <c r="USU49" s="112"/>
      <c r="USX49" s="29"/>
      <c r="USY49" s="29"/>
      <c r="USZ49" s="29"/>
      <c r="UTA49" s="29"/>
      <c r="UTB49" s="29"/>
      <c r="UTC49" s="26"/>
      <c r="UTD49" s="26"/>
      <c r="UTE49" s="112"/>
      <c r="UTF49" s="112"/>
      <c r="UTI49" s="29"/>
      <c r="UTJ49" s="29"/>
      <c r="UTK49" s="29"/>
      <c r="UTL49" s="29"/>
      <c r="UTM49" s="29"/>
      <c r="UTN49" s="26"/>
      <c r="UTO49" s="26"/>
      <c r="UTP49" s="112"/>
      <c r="UTQ49" s="112"/>
      <c r="UTT49" s="29"/>
      <c r="UTU49" s="29"/>
      <c r="UTV49" s="29"/>
      <c r="UTW49" s="29"/>
      <c r="UTX49" s="29"/>
      <c r="UTY49" s="26"/>
      <c r="UTZ49" s="26"/>
      <c r="UUA49" s="112"/>
      <c r="UUB49" s="112"/>
      <c r="UUE49" s="29"/>
      <c r="UUF49" s="29"/>
      <c r="UUG49" s="29"/>
      <c r="UUH49" s="29"/>
      <c r="UUI49" s="29"/>
      <c r="UUJ49" s="26"/>
      <c r="UUK49" s="26"/>
      <c r="UUL49" s="112"/>
      <c r="UUM49" s="112"/>
      <c r="UUP49" s="29"/>
      <c r="UUQ49" s="29"/>
      <c r="UUR49" s="29"/>
      <c r="UUS49" s="29"/>
      <c r="UUT49" s="29"/>
      <c r="UUU49" s="26"/>
      <c r="UUV49" s="26"/>
      <c r="UUW49" s="112"/>
      <c r="UUX49" s="112"/>
      <c r="UVA49" s="29"/>
      <c r="UVB49" s="29"/>
      <c r="UVC49" s="29"/>
      <c r="UVD49" s="29"/>
      <c r="UVE49" s="29"/>
      <c r="UVF49" s="26"/>
      <c r="UVG49" s="26"/>
      <c r="UVH49" s="112"/>
      <c r="UVI49" s="112"/>
      <c r="UVL49" s="29"/>
      <c r="UVM49" s="29"/>
      <c r="UVN49" s="29"/>
      <c r="UVO49" s="29"/>
      <c r="UVP49" s="29"/>
      <c r="UVQ49" s="26"/>
      <c r="UVR49" s="26"/>
      <c r="UVS49" s="112"/>
      <c r="UVT49" s="112"/>
      <c r="UVW49" s="29"/>
      <c r="UVX49" s="29"/>
      <c r="UVY49" s="29"/>
      <c r="UVZ49" s="29"/>
      <c r="UWA49" s="29"/>
      <c r="UWB49" s="26"/>
      <c r="UWC49" s="26"/>
      <c r="UWD49" s="112"/>
      <c r="UWE49" s="112"/>
      <c r="UWH49" s="29"/>
      <c r="UWI49" s="29"/>
      <c r="UWJ49" s="29"/>
      <c r="UWK49" s="29"/>
      <c r="UWL49" s="29"/>
      <c r="UWM49" s="26"/>
      <c r="UWN49" s="26"/>
      <c r="UWO49" s="112"/>
      <c r="UWP49" s="112"/>
      <c r="UWS49" s="29"/>
      <c r="UWT49" s="29"/>
      <c r="UWU49" s="29"/>
      <c r="UWV49" s="29"/>
      <c r="UWW49" s="29"/>
      <c r="UWX49" s="26"/>
      <c r="UWY49" s="26"/>
      <c r="UWZ49" s="112"/>
      <c r="UXA49" s="112"/>
      <c r="UXD49" s="29"/>
      <c r="UXE49" s="29"/>
      <c r="UXF49" s="29"/>
      <c r="UXG49" s="29"/>
      <c r="UXH49" s="29"/>
      <c r="UXI49" s="26"/>
      <c r="UXJ49" s="26"/>
      <c r="UXK49" s="112"/>
      <c r="UXL49" s="112"/>
      <c r="UXO49" s="29"/>
      <c r="UXP49" s="29"/>
      <c r="UXQ49" s="29"/>
      <c r="UXR49" s="29"/>
      <c r="UXS49" s="29"/>
      <c r="UXT49" s="26"/>
      <c r="UXU49" s="26"/>
      <c r="UXV49" s="112"/>
      <c r="UXW49" s="112"/>
      <c r="UXZ49" s="29"/>
      <c r="UYA49" s="29"/>
      <c r="UYB49" s="29"/>
      <c r="UYC49" s="29"/>
      <c r="UYD49" s="29"/>
      <c r="UYE49" s="26"/>
      <c r="UYF49" s="26"/>
      <c r="UYG49" s="112"/>
      <c r="UYH49" s="112"/>
      <c r="UYK49" s="29"/>
      <c r="UYL49" s="29"/>
      <c r="UYM49" s="29"/>
      <c r="UYN49" s="29"/>
      <c r="UYO49" s="29"/>
      <c r="UYP49" s="26"/>
      <c r="UYQ49" s="26"/>
      <c r="UYR49" s="112"/>
      <c r="UYS49" s="112"/>
      <c r="UYV49" s="29"/>
      <c r="UYW49" s="29"/>
      <c r="UYX49" s="29"/>
      <c r="UYY49" s="29"/>
      <c r="UYZ49" s="29"/>
      <c r="UZA49" s="26"/>
      <c r="UZB49" s="26"/>
      <c r="UZC49" s="112"/>
      <c r="UZD49" s="112"/>
      <c r="UZG49" s="29"/>
      <c r="UZH49" s="29"/>
      <c r="UZI49" s="29"/>
      <c r="UZJ49" s="29"/>
      <c r="UZK49" s="29"/>
      <c r="UZL49" s="26"/>
      <c r="UZM49" s="26"/>
      <c r="UZN49" s="112"/>
      <c r="UZO49" s="112"/>
      <c r="UZR49" s="29"/>
      <c r="UZS49" s="29"/>
      <c r="UZT49" s="29"/>
      <c r="UZU49" s="29"/>
      <c r="UZV49" s="29"/>
      <c r="UZW49" s="26"/>
      <c r="UZX49" s="26"/>
      <c r="UZY49" s="112"/>
      <c r="UZZ49" s="112"/>
      <c r="VAC49" s="29"/>
      <c r="VAD49" s="29"/>
      <c r="VAE49" s="29"/>
      <c r="VAF49" s="29"/>
      <c r="VAG49" s="29"/>
      <c r="VAH49" s="26"/>
      <c r="VAI49" s="26"/>
      <c r="VAJ49" s="112"/>
      <c r="VAK49" s="112"/>
      <c r="VAN49" s="29"/>
      <c r="VAO49" s="29"/>
      <c r="VAP49" s="29"/>
      <c r="VAQ49" s="29"/>
      <c r="VAR49" s="29"/>
      <c r="VAS49" s="26"/>
      <c r="VAT49" s="26"/>
      <c r="VAU49" s="112"/>
      <c r="VAV49" s="112"/>
      <c r="VAY49" s="29"/>
      <c r="VAZ49" s="29"/>
      <c r="VBA49" s="29"/>
      <c r="VBB49" s="29"/>
      <c r="VBC49" s="29"/>
      <c r="VBD49" s="26"/>
      <c r="VBE49" s="26"/>
      <c r="VBF49" s="112"/>
      <c r="VBG49" s="112"/>
      <c r="VBJ49" s="29"/>
      <c r="VBK49" s="29"/>
      <c r="VBL49" s="29"/>
      <c r="VBM49" s="29"/>
      <c r="VBN49" s="29"/>
      <c r="VBO49" s="26"/>
      <c r="VBP49" s="26"/>
      <c r="VBQ49" s="112"/>
      <c r="VBR49" s="112"/>
      <c r="VBU49" s="29"/>
      <c r="VBV49" s="29"/>
      <c r="VBW49" s="29"/>
      <c r="VBX49" s="29"/>
      <c r="VBY49" s="29"/>
      <c r="VBZ49" s="26"/>
      <c r="VCA49" s="26"/>
      <c r="VCB49" s="112"/>
      <c r="VCC49" s="112"/>
      <c r="VCF49" s="29"/>
      <c r="VCG49" s="29"/>
      <c r="VCH49" s="29"/>
      <c r="VCI49" s="29"/>
      <c r="VCJ49" s="29"/>
      <c r="VCK49" s="26"/>
      <c r="VCL49" s="26"/>
      <c r="VCM49" s="112"/>
      <c r="VCN49" s="112"/>
      <c r="VCQ49" s="29"/>
      <c r="VCR49" s="29"/>
      <c r="VCS49" s="29"/>
      <c r="VCT49" s="29"/>
      <c r="VCU49" s="29"/>
      <c r="VCV49" s="26"/>
      <c r="VCW49" s="26"/>
      <c r="VCX49" s="112"/>
      <c r="VCY49" s="112"/>
      <c r="VDB49" s="29"/>
      <c r="VDC49" s="29"/>
      <c r="VDD49" s="29"/>
      <c r="VDE49" s="29"/>
      <c r="VDF49" s="29"/>
      <c r="VDG49" s="26"/>
      <c r="VDH49" s="26"/>
      <c r="VDI49" s="112"/>
      <c r="VDJ49" s="112"/>
      <c r="VDM49" s="29"/>
      <c r="VDN49" s="29"/>
      <c r="VDO49" s="29"/>
      <c r="VDP49" s="29"/>
      <c r="VDQ49" s="29"/>
      <c r="VDR49" s="26"/>
      <c r="VDS49" s="26"/>
      <c r="VDT49" s="112"/>
      <c r="VDU49" s="112"/>
      <c r="VDX49" s="29"/>
      <c r="VDY49" s="29"/>
      <c r="VDZ49" s="29"/>
      <c r="VEA49" s="29"/>
      <c r="VEB49" s="29"/>
      <c r="VEC49" s="26"/>
      <c r="VED49" s="26"/>
      <c r="VEE49" s="112"/>
      <c r="VEF49" s="112"/>
      <c r="VEI49" s="29"/>
      <c r="VEJ49" s="29"/>
      <c r="VEK49" s="29"/>
      <c r="VEL49" s="29"/>
      <c r="VEM49" s="29"/>
      <c r="VEN49" s="26"/>
      <c r="VEO49" s="26"/>
      <c r="VEP49" s="112"/>
      <c r="VEQ49" s="112"/>
      <c r="VET49" s="29"/>
      <c r="VEU49" s="29"/>
      <c r="VEV49" s="29"/>
      <c r="VEW49" s="29"/>
      <c r="VEX49" s="29"/>
      <c r="VEY49" s="26"/>
      <c r="VEZ49" s="26"/>
      <c r="VFA49" s="112"/>
      <c r="VFB49" s="112"/>
      <c r="VFE49" s="29"/>
      <c r="VFF49" s="29"/>
      <c r="VFG49" s="29"/>
      <c r="VFH49" s="29"/>
      <c r="VFI49" s="29"/>
      <c r="VFJ49" s="26"/>
      <c r="VFK49" s="26"/>
      <c r="VFL49" s="112"/>
      <c r="VFM49" s="112"/>
      <c r="VFP49" s="29"/>
      <c r="VFQ49" s="29"/>
      <c r="VFR49" s="29"/>
      <c r="VFS49" s="29"/>
      <c r="VFT49" s="29"/>
      <c r="VFU49" s="26"/>
      <c r="VFV49" s="26"/>
      <c r="VFW49" s="112"/>
      <c r="VFX49" s="112"/>
      <c r="VGA49" s="29"/>
      <c r="VGB49" s="29"/>
      <c r="VGC49" s="29"/>
      <c r="VGD49" s="29"/>
      <c r="VGE49" s="29"/>
      <c r="VGF49" s="26"/>
      <c r="VGG49" s="26"/>
      <c r="VGH49" s="112"/>
      <c r="VGI49" s="112"/>
      <c r="VGL49" s="29"/>
      <c r="VGM49" s="29"/>
      <c r="VGN49" s="29"/>
      <c r="VGO49" s="29"/>
      <c r="VGP49" s="29"/>
      <c r="VGQ49" s="26"/>
      <c r="VGR49" s="26"/>
      <c r="VGS49" s="112"/>
      <c r="VGT49" s="112"/>
      <c r="VGW49" s="29"/>
      <c r="VGX49" s="29"/>
      <c r="VGY49" s="29"/>
      <c r="VGZ49" s="29"/>
      <c r="VHA49" s="29"/>
      <c r="VHB49" s="26"/>
      <c r="VHC49" s="26"/>
      <c r="VHD49" s="112"/>
      <c r="VHE49" s="112"/>
      <c r="VHH49" s="29"/>
      <c r="VHI49" s="29"/>
      <c r="VHJ49" s="29"/>
      <c r="VHK49" s="29"/>
      <c r="VHL49" s="29"/>
      <c r="VHM49" s="26"/>
      <c r="VHN49" s="26"/>
      <c r="VHO49" s="112"/>
      <c r="VHP49" s="112"/>
      <c r="VHS49" s="29"/>
      <c r="VHT49" s="29"/>
      <c r="VHU49" s="29"/>
      <c r="VHV49" s="29"/>
      <c r="VHW49" s="29"/>
      <c r="VHX49" s="26"/>
      <c r="VHY49" s="26"/>
      <c r="VHZ49" s="112"/>
      <c r="VIA49" s="112"/>
      <c r="VID49" s="29"/>
      <c r="VIE49" s="29"/>
      <c r="VIF49" s="29"/>
      <c r="VIG49" s="29"/>
      <c r="VIH49" s="29"/>
      <c r="VII49" s="26"/>
      <c r="VIJ49" s="26"/>
      <c r="VIK49" s="112"/>
      <c r="VIL49" s="112"/>
      <c r="VIO49" s="29"/>
      <c r="VIP49" s="29"/>
      <c r="VIQ49" s="29"/>
      <c r="VIR49" s="29"/>
      <c r="VIS49" s="29"/>
      <c r="VIT49" s="26"/>
      <c r="VIU49" s="26"/>
      <c r="VIV49" s="112"/>
      <c r="VIW49" s="112"/>
      <c r="VIZ49" s="29"/>
      <c r="VJA49" s="29"/>
      <c r="VJB49" s="29"/>
      <c r="VJC49" s="29"/>
      <c r="VJD49" s="29"/>
      <c r="VJE49" s="26"/>
      <c r="VJF49" s="26"/>
      <c r="VJG49" s="112"/>
      <c r="VJH49" s="112"/>
      <c r="VJK49" s="29"/>
      <c r="VJL49" s="29"/>
      <c r="VJM49" s="29"/>
      <c r="VJN49" s="29"/>
      <c r="VJO49" s="29"/>
      <c r="VJP49" s="26"/>
      <c r="VJQ49" s="26"/>
      <c r="VJR49" s="112"/>
      <c r="VJS49" s="112"/>
      <c r="VJV49" s="29"/>
      <c r="VJW49" s="29"/>
      <c r="VJX49" s="29"/>
      <c r="VJY49" s="29"/>
      <c r="VJZ49" s="29"/>
      <c r="VKA49" s="26"/>
      <c r="VKB49" s="26"/>
      <c r="VKC49" s="112"/>
      <c r="VKD49" s="112"/>
      <c r="VKG49" s="29"/>
      <c r="VKH49" s="29"/>
      <c r="VKI49" s="29"/>
      <c r="VKJ49" s="29"/>
      <c r="VKK49" s="29"/>
      <c r="VKL49" s="26"/>
      <c r="VKM49" s="26"/>
      <c r="VKN49" s="112"/>
      <c r="VKO49" s="112"/>
      <c r="VKR49" s="29"/>
      <c r="VKS49" s="29"/>
      <c r="VKT49" s="29"/>
      <c r="VKU49" s="29"/>
      <c r="VKV49" s="29"/>
      <c r="VKW49" s="26"/>
      <c r="VKX49" s="26"/>
      <c r="VKY49" s="112"/>
      <c r="VKZ49" s="112"/>
      <c r="VLC49" s="29"/>
      <c r="VLD49" s="29"/>
      <c r="VLE49" s="29"/>
      <c r="VLF49" s="29"/>
      <c r="VLG49" s="29"/>
      <c r="VLH49" s="26"/>
      <c r="VLI49" s="26"/>
      <c r="VLJ49" s="112"/>
      <c r="VLK49" s="112"/>
      <c r="VLN49" s="29"/>
      <c r="VLO49" s="29"/>
      <c r="VLP49" s="29"/>
      <c r="VLQ49" s="29"/>
      <c r="VLR49" s="29"/>
      <c r="VLS49" s="26"/>
      <c r="VLT49" s="26"/>
      <c r="VLU49" s="112"/>
      <c r="VLV49" s="112"/>
      <c r="VLY49" s="29"/>
      <c r="VLZ49" s="29"/>
      <c r="VMA49" s="29"/>
      <c r="VMB49" s="29"/>
      <c r="VMC49" s="29"/>
      <c r="VMD49" s="26"/>
      <c r="VME49" s="26"/>
      <c r="VMF49" s="112"/>
      <c r="VMG49" s="112"/>
      <c r="VMJ49" s="29"/>
      <c r="VMK49" s="29"/>
      <c r="VML49" s="29"/>
      <c r="VMM49" s="29"/>
      <c r="VMN49" s="29"/>
      <c r="VMO49" s="26"/>
      <c r="VMP49" s="26"/>
      <c r="VMQ49" s="112"/>
      <c r="VMR49" s="112"/>
      <c r="VMU49" s="29"/>
      <c r="VMV49" s="29"/>
      <c r="VMW49" s="29"/>
      <c r="VMX49" s="29"/>
      <c r="VMY49" s="29"/>
      <c r="VMZ49" s="26"/>
      <c r="VNA49" s="26"/>
      <c r="VNB49" s="112"/>
      <c r="VNC49" s="112"/>
      <c r="VNF49" s="29"/>
      <c r="VNG49" s="29"/>
      <c r="VNH49" s="29"/>
      <c r="VNI49" s="29"/>
      <c r="VNJ49" s="29"/>
      <c r="VNK49" s="26"/>
      <c r="VNL49" s="26"/>
      <c r="VNM49" s="112"/>
      <c r="VNN49" s="112"/>
      <c r="VNQ49" s="29"/>
      <c r="VNR49" s="29"/>
      <c r="VNS49" s="29"/>
      <c r="VNT49" s="29"/>
      <c r="VNU49" s="29"/>
      <c r="VNV49" s="26"/>
      <c r="VNW49" s="26"/>
      <c r="VNX49" s="112"/>
      <c r="VNY49" s="112"/>
      <c r="VOB49" s="29"/>
      <c r="VOC49" s="29"/>
      <c r="VOD49" s="29"/>
      <c r="VOE49" s="29"/>
      <c r="VOF49" s="29"/>
      <c r="VOG49" s="26"/>
      <c r="VOH49" s="26"/>
      <c r="VOI49" s="112"/>
      <c r="VOJ49" s="112"/>
      <c r="VOM49" s="29"/>
      <c r="VON49" s="29"/>
      <c r="VOO49" s="29"/>
      <c r="VOP49" s="29"/>
      <c r="VOQ49" s="29"/>
      <c r="VOR49" s="26"/>
      <c r="VOS49" s="26"/>
      <c r="VOT49" s="112"/>
      <c r="VOU49" s="112"/>
      <c r="VOX49" s="29"/>
      <c r="VOY49" s="29"/>
      <c r="VOZ49" s="29"/>
      <c r="VPA49" s="29"/>
      <c r="VPB49" s="29"/>
      <c r="VPC49" s="26"/>
      <c r="VPD49" s="26"/>
      <c r="VPE49" s="112"/>
      <c r="VPF49" s="112"/>
      <c r="VPI49" s="29"/>
      <c r="VPJ49" s="29"/>
      <c r="VPK49" s="29"/>
      <c r="VPL49" s="29"/>
      <c r="VPM49" s="29"/>
      <c r="VPN49" s="26"/>
      <c r="VPO49" s="26"/>
      <c r="VPP49" s="112"/>
      <c r="VPQ49" s="112"/>
      <c r="VPT49" s="29"/>
      <c r="VPU49" s="29"/>
      <c r="VPV49" s="29"/>
      <c r="VPW49" s="29"/>
      <c r="VPX49" s="29"/>
      <c r="VPY49" s="26"/>
      <c r="VPZ49" s="26"/>
      <c r="VQA49" s="112"/>
      <c r="VQB49" s="112"/>
      <c r="VQE49" s="29"/>
      <c r="VQF49" s="29"/>
      <c r="VQG49" s="29"/>
      <c r="VQH49" s="29"/>
      <c r="VQI49" s="29"/>
      <c r="VQJ49" s="26"/>
      <c r="VQK49" s="26"/>
      <c r="VQL49" s="112"/>
      <c r="VQM49" s="112"/>
      <c r="VQP49" s="29"/>
      <c r="VQQ49" s="29"/>
      <c r="VQR49" s="29"/>
      <c r="VQS49" s="29"/>
      <c r="VQT49" s="29"/>
      <c r="VQU49" s="26"/>
      <c r="VQV49" s="26"/>
      <c r="VQW49" s="112"/>
      <c r="VQX49" s="112"/>
      <c r="VRA49" s="29"/>
      <c r="VRB49" s="29"/>
      <c r="VRC49" s="29"/>
      <c r="VRD49" s="29"/>
      <c r="VRE49" s="29"/>
      <c r="VRF49" s="26"/>
      <c r="VRG49" s="26"/>
      <c r="VRH49" s="112"/>
      <c r="VRI49" s="112"/>
      <c r="VRL49" s="29"/>
      <c r="VRM49" s="29"/>
      <c r="VRN49" s="29"/>
      <c r="VRO49" s="29"/>
      <c r="VRP49" s="29"/>
      <c r="VRQ49" s="26"/>
      <c r="VRR49" s="26"/>
      <c r="VRS49" s="112"/>
      <c r="VRT49" s="112"/>
      <c r="VRW49" s="29"/>
      <c r="VRX49" s="29"/>
      <c r="VRY49" s="29"/>
      <c r="VRZ49" s="29"/>
      <c r="VSA49" s="29"/>
      <c r="VSB49" s="26"/>
      <c r="VSC49" s="26"/>
      <c r="VSD49" s="112"/>
      <c r="VSE49" s="112"/>
      <c r="VSH49" s="29"/>
      <c r="VSI49" s="29"/>
      <c r="VSJ49" s="29"/>
      <c r="VSK49" s="29"/>
      <c r="VSL49" s="29"/>
      <c r="VSM49" s="26"/>
      <c r="VSN49" s="26"/>
      <c r="VSO49" s="112"/>
      <c r="VSP49" s="112"/>
      <c r="VSS49" s="29"/>
      <c r="VST49" s="29"/>
      <c r="VSU49" s="29"/>
      <c r="VSV49" s="29"/>
      <c r="VSW49" s="29"/>
      <c r="VSX49" s="26"/>
      <c r="VSY49" s="26"/>
      <c r="VSZ49" s="112"/>
      <c r="VTA49" s="112"/>
      <c r="VTD49" s="29"/>
      <c r="VTE49" s="29"/>
      <c r="VTF49" s="29"/>
      <c r="VTG49" s="29"/>
      <c r="VTH49" s="29"/>
      <c r="VTI49" s="26"/>
      <c r="VTJ49" s="26"/>
      <c r="VTK49" s="112"/>
      <c r="VTL49" s="112"/>
      <c r="VTO49" s="29"/>
      <c r="VTP49" s="29"/>
      <c r="VTQ49" s="29"/>
      <c r="VTR49" s="29"/>
      <c r="VTS49" s="29"/>
      <c r="VTT49" s="26"/>
      <c r="VTU49" s="26"/>
      <c r="VTV49" s="112"/>
      <c r="VTW49" s="112"/>
      <c r="VTZ49" s="29"/>
      <c r="VUA49" s="29"/>
      <c r="VUB49" s="29"/>
      <c r="VUC49" s="29"/>
      <c r="VUD49" s="29"/>
      <c r="VUE49" s="26"/>
      <c r="VUF49" s="26"/>
      <c r="VUG49" s="112"/>
      <c r="VUH49" s="112"/>
      <c r="VUK49" s="29"/>
      <c r="VUL49" s="29"/>
      <c r="VUM49" s="29"/>
      <c r="VUN49" s="29"/>
      <c r="VUO49" s="29"/>
      <c r="VUP49" s="26"/>
      <c r="VUQ49" s="26"/>
      <c r="VUR49" s="112"/>
      <c r="VUS49" s="112"/>
      <c r="VUV49" s="29"/>
      <c r="VUW49" s="29"/>
      <c r="VUX49" s="29"/>
      <c r="VUY49" s="29"/>
      <c r="VUZ49" s="29"/>
      <c r="VVA49" s="26"/>
      <c r="VVB49" s="26"/>
      <c r="VVC49" s="112"/>
      <c r="VVD49" s="112"/>
      <c r="VVG49" s="29"/>
      <c r="VVH49" s="29"/>
      <c r="VVI49" s="29"/>
      <c r="VVJ49" s="29"/>
      <c r="VVK49" s="29"/>
      <c r="VVL49" s="26"/>
      <c r="VVM49" s="26"/>
      <c r="VVN49" s="112"/>
      <c r="VVO49" s="112"/>
      <c r="VVR49" s="29"/>
      <c r="VVS49" s="29"/>
      <c r="VVT49" s="29"/>
      <c r="VVU49" s="29"/>
      <c r="VVV49" s="29"/>
      <c r="VVW49" s="26"/>
      <c r="VVX49" s="26"/>
      <c r="VVY49" s="112"/>
      <c r="VVZ49" s="112"/>
      <c r="VWC49" s="29"/>
      <c r="VWD49" s="29"/>
      <c r="VWE49" s="29"/>
      <c r="VWF49" s="29"/>
      <c r="VWG49" s="29"/>
      <c r="VWH49" s="26"/>
      <c r="VWI49" s="26"/>
      <c r="VWJ49" s="112"/>
      <c r="VWK49" s="112"/>
      <c r="VWN49" s="29"/>
      <c r="VWO49" s="29"/>
      <c r="VWP49" s="29"/>
      <c r="VWQ49" s="29"/>
      <c r="VWR49" s="29"/>
      <c r="VWS49" s="26"/>
      <c r="VWT49" s="26"/>
      <c r="VWU49" s="112"/>
      <c r="VWV49" s="112"/>
      <c r="VWY49" s="29"/>
      <c r="VWZ49" s="29"/>
      <c r="VXA49" s="29"/>
      <c r="VXB49" s="29"/>
      <c r="VXC49" s="29"/>
      <c r="VXD49" s="26"/>
      <c r="VXE49" s="26"/>
      <c r="VXF49" s="112"/>
      <c r="VXG49" s="112"/>
      <c r="VXJ49" s="29"/>
      <c r="VXK49" s="29"/>
      <c r="VXL49" s="29"/>
      <c r="VXM49" s="29"/>
      <c r="VXN49" s="29"/>
      <c r="VXO49" s="26"/>
      <c r="VXP49" s="26"/>
      <c r="VXQ49" s="112"/>
      <c r="VXR49" s="112"/>
      <c r="VXU49" s="29"/>
      <c r="VXV49" s="29"/>
      <c r="VXW49" s="29"/>
      <c r="VXX49" s="29"/>
      <c r="VXY49" s="29"/>
      <c r="VXZ49" s="26"/>
      <c r="VYA49" s="26"/>
      <c r="VYB49" s="112"/>
      <c r="VYC49" s="112"/>
      <c r="VYF49" s="29"/>
      <c r="VYG49" s="29"/>
      <c r="VYH49" s="29"/>
      <c r="VYI49" s="29"/>
      <c r="VYJ49" s="29"/>
      <c r="VYK49" s="26"/>
      <c r="VYL49" s="26"/>
      <c r="VYM49" s="112"/>
      <c r="VYN49" s="112"/>
      <c r="VYQ49" s="29"/>
      <c r="VYR49" s="29"/>
      <c r="VYS49" s="29"/>
      <c r="VYT49" s="29"/>
      <c r="VYU49" s="29"/>
      <c r="VYV49" s="26"/>
      <c r="VYW49" s="26"/>
      <c r="VYX49" s="112"/>
      <c r="VYY49" s="112"/>
      <c r="VZB49" s="29"/>
      <c r="VZC49" s="29"/>
      <c r="VZD49" s="29"/>
      <c r="VZE49" s="29"/>
      <c r="VZF49" s="29"/>
      <c r="VZG49" s="26"/>
      <c r="VZH49" s="26"/>
      <c r="VZI49" s="112"/>
      <c r="VZJ49" s="112"/>
      <c r="VZM49" s="29"/>
      <c r="VZN49" s="29"/>
      <c r="VZO49" s="29"/>
      <c r="VZP49" s="29"/>
      <c r="VZQ49" s="29"/>
      <c r="VZR49" s="26"/>
      <c r="VZS49" s="26"/>
      <c r="VZT49" s="112"/>
      <c r="VZU49" s="112"/>
      <c r="VZX49" s="29"/>
      <c r="VZY49" s="29"/>
      <c r="VZZ49" s="29"/>
      <c r="WAA49" s="29"/>
      <c r="WAB49" s="29"/>
      <c r="WAC49" s="26"/>
      <c r="WAD49" s="26"/>
      <c r="WAE49" s="112"/>
      <c r="WAF49" s="112"/>
      <c r="WAI49" s="29"/>
      <c r="WAJ49" s="29"/>
      <c r="WAK49" s="29"/>
      <c r="WAL49" s="29"/>
      <c r="WAM49" s="29"/>
      <c r="WAN49" s="26"/>
      <c r="WAO49" s="26"/>
      <c r="WAP49" s="112"/>
      <c r="WAQ49" s="112"/>
      <c r="WAT49" s="29"/>
      <c r="WAU49" s="29"/>
      <c r="WAV49" s="29"/>
      <c r="WAW49" s="29"/>
      <c r="WAX49" s="29"/>
      <c r="WAY49" s="26"/>
      <c r="WAZ49" s="26"/>
      <c r="WBA49" s="112"/>
      <c r="WBB49" s="112"/>
      <c r="WBE49" s="29"/>
      <c r="WBF49" s="29"/>
      <c r="WBG49" s="29"/>
      <c r="WBH49" s="29"/>
      <c r="WBI49" s="29"/>
      <c r="WBJ49" s="26"/>
      <c r="WBK49" s="26"/>
      <c r="WBL49" s="112"/>
      <c r="WBM49" s="112"/>
      <c r="WBP49" s="29"/>
      <c r="WBQ49" s="29"/>
      <c r="WBR49" s="29"/>
      <c r="WBS49" s="29"/>
      <c r="WBT49" s="29"/>
      <c r="WBU49" s="26"/>
      <c r="WBV49" s="26"/>
      <c r="WBW49" s="112"/>
      <c r="WBX49" s="112"/>
      <c r="WCA49" s="29"/>
      <c r="WCB49" s="29"/>
      <c r="WCC49" s="29"/>
      <c r="WCD49" s="29"/>
      <c r="WCE49" s="29"/>
      <c r="WCF49" s="26"/>
      <c r="WCG49" s="26"/>
      <c r="WCH49" s="112"/>
      <c r="WCI49" s="112"/>
      <c r="WCL49" s="29"/>
      <c r="WCM49" s="29"/>
      <c r="WCN49" s="29"/>
      <c r="WCO49" s="29"/>
      <c r="WCP49" s="29"/>
      <c r="WCQ49" s="26"/>
      <c r="WCR49" s="26"/>
      <c r="WCS49" s="112"/>
      <c r="WCT49" s="112"/>
      <c r="WCW49" s="29"/>
      <c r="WCX49" s="29"/>
      <c r="WCY49" s="29"/>
      <c r="WCZ49" s="29"/>
      <c r="WDA49" s="29"/>
      <c r="WDB49" s="26"/>
      <c r="WDC49" s="26"/>
      <c r="WDD49" s="112"/>
      <c r="WDE49" s="112"/>
      <c r="WDH49" s="29"/>
      <c r="WDI49" s="29"/>
      <c r="WDJ49" s="29"/>
      <c r="WDK49" s="29"/>
      <c r="WDL49" s="29"/>
      <c r="WDM49" s="26"/>
      <c r="WDN49" s="26"/>
      <c r="WDO49" s="112"/>
      <c r="WDP49" s="112"/>
      <c r="WDS49" s="29"/>
      <c r="WDT49" s="29"/>
      <c r="WDU49" s="29"/>
      <c r="WDV49" s="29"/>
      <c r="WDW49" s="29"/>
      <c r="WDX49" s="26"/>
      <c r="WDY49" s="26"/>
      <c r="WDZ49" s="112"/>
      <c r="WEA49" s="112"/>
      <c r="WED49" s="29"/>
      <c r="WEE49" s="29"/>
      <c r="WEF49" s="29"/>
      <c r="WEG49" s="29"/>
      <c r="WEH49" s="29"/>
      <c r="WEI49" s="26"/>
      <c r="WEJ49" s="26"/>
      <c r="WEK49" s="112"/>
      <c r="WEL49" s="112"/>
      <c r="WEO49" s="29"/>
      <c r="WEP49" s="29"/>
      <c r="WEQ49" s="29"/>
      <c r="WER49" s="29"/>
      <c r="WES49" s="29"/>
      <c r="WET49" s="26"/>
      <c r="WEU49" s="26"/>
      <c r="WEV49" s="112"/>
      <c r="WEW49" s="112"/>
      <c r="WEZ49" s="29"/>
      <c r="WFA49" s="29"/>
      <c r="WFB49" s="29"/>
      <c r="WFC49" s="29"/>
      <c r="WFD49" s="29"/>
      <c r="WFE49" s="26"/>
      <c r="WFF49" s="26"/>
      <c r="WFG49" s="112"/>
      <c r="WFH49" s="112"/>
      <c r="WFK49" s="29"/>
      <c r="WFL49" s="29"/>
      <c r="WFM49" s="29"/>
      <c r="WFN49" s="29"/>
      <c r="WFO49" s="29"/>
      <c r="WFP49" s="26"/>
      <c r="WFQ49" s="26"/>
      <c r="WFR49" s="112"/>
      <c r="WFS49" s="112"/>
      <c r="WFV49" s="29"/>
      <c r="WFW49" s="29"/>
      <c r="WFX49" s="29"/>
      <c r="WFY49" s="29"/>
      <c r="WFZ49" s="29"/>
      <c r="WGA49" s="26"/>
      <c r="WGB49" s="26"/>
      <c r="WGC49" s="112"/>
      <c r="WGD49" s="112"/>
      <c r="WGG49" s="29"/>
      <c r="WGH49" s="29"/>
      <c r="WGI49" s="29"/>
      <c r="WGJ49" s="29"/>
      <c r="WGK49" s="29"/>
      <c r="WGL49" s="26"/>
      <c r="WGM49" s="26"/>
      <c r="WGN49" s="112"/>
      <c r="WGO49" s="112"/>
      <c r="WGR49" s="29"/>
      <c r="WGS49" s="29"/>
      <c r="WGT49" s="29"/>
      <c r="WGU49" s="29"/>
      <c r="WGV49" s="29"/>
      <c r="WGW49" s="26"/>
      <c r="WGX49" s="26"/>
      <c r="WGY49" s="112"/>
      <c r="WGZ49" s="112"/>
      <c r="WHC49" s="29"/>
      <c r="WHD49" s="29"/>
      <c r="WHE49" s="29"/>
      <c r="WHF49" s="29"/>
      <c r="WHG49" s="29"/>
      <c r="WHH49" s="26"/>
      <c r="WHI49" s="26"/>
      <c r="WHJ49" s="112"/>
      <c r="WHK49" s="112"/>
      <c r="WHN49" s="29"/>
      <c r="WHO49" s="29"/>
      <c r="WHP49" s="29"/>
      <c r="WHQ49" s="29"/>
      <c r="WHR49" s="29"/>
      <c r="WHS49" s="26"/>
      <c r="WHT49" s="26"/>
      <c r="WHU49" s="112"/>
      <c r="WHV49" s="112"/>
      <c r="WHY49" s="29"/>
      <c r="WHZ49" s="29"/>
      <c r="WIA49" s="29"/>
      <c r="WIB49" s="29"/>
      <c r="WIC49" s="29"/>
      <c r="WID49" s="26"/>
      <c r="WIE49" s="26"/>
      <c r="WIF49" s="112"/>
      <c r="WIG49" s="112"/>
      <c r="WIJ49" s="29"/>
      <c r="WIK49" s="29"/>
      <c r="WIL49" s="29"/>
      <c r="WIM49" s="29"/>
      <c r="WIN49" s="29"/>
      <c r="WIO49" s="26"/>
      <c r="WIP49" s="26"/>
      <c r="WIQ49" s="112"/>
      <c r="WIR49" s="112"/>
      <c r="WIU49" s="29"/>
      <c r="WIV49" s="29"/>
      <c r="WIW49" s="29"/>
      <c r="WIX49" s="29"/>
      <c r="WIY49" s="29"/>
      <c r="WIZ49" s="26"/>
      <c r="WJA49" s="26"/>
      <c r="WJB49" s="112"/>
      <c r="WJC49" s="112"/>
      <c r="WJF49" s="29"/>
      <c r="WJG49" s="29"/>
      <c r="WJH49" s="29"/>
      <c r="WJI49" s="29"/>
      <c r="WJJ49" s="29"/>
      <c r="WJK49" s="26"/>
      <c r="WJL49" s="26"/>
      <c r="WJM49" s="112"/>
      <c r="WJN49" s="112"/>
      <c r="WJQ49" s="29"/>
      <c r="WJR49" s="29"/>
      <c r="WJS49" s="29"/>
      <c r="WJT49" s="29"/>
      <c r="WJU49" s="29"/>
      <c r="WJV49" s="26"/>
      <c r="WJW49" s="26"/>
      <c r="WJX49" s="112"/>
      <c r="WJY49" s="112"/>
      <c r="WKB49" s="29"/>
      <c r="WKC49" s="29"/>
      <c r="WKD49" s="29"/>
      <c r="WKE49" s="29"/>
      <c r="WKF49" s="29"/>
      <c r="WKG49" s="26"/>
      <c r="WKH49" s="26"/>
      <c r="WKI49" s="112"/>
      <c r="WKJ49" s="112"/>
      <c r="WKM49" s="29"/>
      <c r="WKN49" s="29"/>
      <c r="WKO49" s="29"/>
      <c r="WKP49" s="29"/>
      <c r="WKQ49" s="29"/>
      <c r="WKR49" s="26"/>
      <c r="WKS49" s="26"/>
      <c r="WKT49" s="112"/>
      <c r="WKU49" s="112"/>
      <c r="WKX49" s="29"/>
      <c r="WKY49" s="29"/>
      <c r="WKZ49" s="29"/>
      <c r="WLA49" s="29"/>
      <c r="WLB49" s="29"/>
      <c r="WLC49" s="26"/>
      <c r="WLD49" s="26"/>
      <c r="WLE49" s="112"/>
      <c r="WLF49" s="112"/>
      <c r="WLI49" s="29"/>
      <c r="WLJ49" s="29"/>
      <c r="WLK49" s="29"/>
      <c r="WLL49" s="29"/>
      <c r="WLM49" s="29"/>
      <c r="WLN49" s="26"/>
      <c r="WLO49" s="26"/>
      <c r="WLP49" s="112"/>
      <c r="WLQ49" s="112"/>
      <c r="WLT49" s="29"/>
      <c r="WLU49" s="29"/>
      <c r="WLV49" s="29"/>
      <c r="WLW49" s="29"/>
      <c r="WLX49" s="29"/>
      <c r="WLY49" s="26"/>
      <c r="WLZ49" s="26"/>
      <c r="WMA49" s="112"/>
      <c r="WMB49" s="112"/>
      <c r="WME49" s="29"/>
      <c r="WMF49" s="29"/>
      <c r="WMG49" s="29"/>
      <c r="WMH49" s="29"/>
      <c r="WMI49" s="29"/>
      <c r="WMJ49" s="26"/>
      <c r="WMK49" s="26"/>
      <c r="WML49" s="112"/>
      <c r="WMM49" s="112"/>
      <c r="WMP49" s="29"/>
      <c r="WMQ49" s="29"/>
      <c r="WMR49" s="29"/>
      <c r="WMS49" s="29"/>
      <c r="WMT49" s="29"/>
      <c r="WMU49" s="26"/>
      <c r="WMV49" s="26"/>
      <c r="WMW49" s="112"/>
      <c r="WMX49" s="112"/>
      <c r="WNA49" s="29"/>
      <c r="WNB49" s="29"/>
      <c r="WNC49" s="29"/>
      <c r="WND49" s="29"/>
      <c r="WNE49" s="29"/>
      <c r="WNF49" s="26"/>
      <c r="WNG49" s="26"/>
      <c r="WNH49" s="112"/>
      <c r="WNI49" s="112"/>
      <c r="WNL49" s="29"/>
      <c r="WNM49" s="29"/>
      <c r="WNN49" s="29"/>
      <c r="WNO49" s="29"/>
      <c r="WNP49" s="29"/>
      <c r="WNQ49" s="26"/>
      <c r="WNR49" s="26"/>
      <c r="WNS49" s="112"/>
      <c r="WNT49" s="112"/>
      <c r="WNW49" s="29"/>
      <c r="WNX49" s="29"/>
      <c r="WNY49" s="29"/>
      <c r="WNZ49" s="29"/>
      <c r="WOA49" s="29"/>
      <c r="WOB49" s="26"/>
      <c r="WOC49" s="26"/>
      <c r="WOD49" s="112"/>
      <c r="WOE49" s="112"/>
      <c r="WOH49" s="29"/>
      <c r="WOI49" s="29"/>
      <c r="WOJ49" s="29"/>
      <c r="WOK49" s="29"/>
      <c r="WOL49" s="29"/>
      <c r="WOM49" s="26"/>
      <c r="WON49" s="26"/>
      <c r="WOO49" s="112"/>
      <c r="WOP49" s="112"/>
      <c r="WOS49" s="29"/>
      <c r="WOT49" s="29"/>
      <c r="WOU49" s="29"/>
      <c r="WOV49" s="29"/>
      <c r="WOW49" s="29"/>
      <c r="WOX49" s="26"/>
      <c r="WOY49" s="26"/>
      <c r="WOZ49" s="112"/>
      <c r="WPA49" s="112"/>
      <c r="WPD49" s="29"/>
      <c r="WPE49" s="29"/>
      <c r="WPF49" s="29"/>
      <c r="WPG49" s="29"/>
      <c r="WPH49" s="29"/>
      <c r="WPI49" s="26"/>
      <c r="WPJ49" s="26"/>
      <c r="WPK49" s="112"/>
      <c r="WPL49" s="112"/>
      <c r="WPO49" s="29"/>
      <c r="WPP49" s="29"/>
      <c r="WPQ49" s="29"/>
      <c r="WPR49" s="29"/>
      <c r="WPS49" s="29"/>
      <c r="WPT49" s="26"/>
      <c r="WPU49" s="26"/>
      <c r="WPV49" s="112"/>
      <c r="WPW49" s="112"/>
      <c r="WPZ49" s="29"/>
      <c r="WQA49" s="29"/>
      <c r="WQB49" s="29"/>
      <c r="WQC49" s="29"/>
      <c r="WQD49" s="29"/>
      <c r="WQE49" s="26"/>
      <c r="WQF49" s="26"/>
      <c r="WQG49" s="112"/>
      <c r="WQH49" s="112"/>
      <c r="WQK49" s="29"/>
      <c r="WQL49" s="29"/>
      <c r="WQM49" s="29"/>
      <c r="WQN49" s="29"/>
      <c r="WQO49" s="29"/>
      <c r="WQP49" s="26"/>
      <c r="WQQ49" s="26"/>
      <c r="WQR49" s="112"/>
      <c r="WQS49" s="112"/>
      <c r="WQV49" s="29"/>
      <c r="WQW49" s="29"/>
      <c r="WQX49" s="29"/>
      <c r="WQY49" s="29"/>
      <c r="WQZ49" s="29"/>
      <c r="WRA49" s="26"/>
      <c r="WRB49" s="26"/>
      <c r="WRC49" s="112"/>
      <c r="WRD49" s="112"/>
      <c r="WRG49" s="29"/>
      <c r="WRH49" s="29"/>
      <c r="WRI49" s="29"/>
      <c r="WRJ49" s="29"/>
      <c r="WRK49" s="29"/>
      <c r="WRL49" s="26"/>
      <c r="WRM49" s="26"/>
      <c r="WRN49" s="112"/>
      <c r="WRO49" s="112"/>
      <c r="WRR49" s="29"/>
      <c r="WRS49" s="29"/>
      <c r="WRT49" s="29"/>
      <c r="WRU49" s="29"/>
      <c r="WRV49" s="29"/>
      <c r="WRW49" s="26"/>
      <c r="WRX49" s="26"/>
      <c r="WRY49" s="112"/>
      <c r="WRZ49" s="112"/>
      <c r="WSC49" s="29"/>
      <c r="WSD49" s="29"/>
      <c r="WSE49" s="29"/>
      <c r="WSF49" s="29"/>
      <c r="WSG49" s="29"/>
      <c r="WSH49" s="26"/>
      <c r="WSI49" s="26"/>
      <c r="WSJ49" s="112"/>
      <c r="WSK49" s="112"/>
      <c r="WSN49" s="29"/>
      <c r="WSO49" s="29"/>
      <c r="WSP49" s="29"/>
      <c r="WSQ49" s="29"/>
      <c r="WSR49" s="29"/>
      <c r="WSS49" s="26"/>
      <c r="WST49" s="26"/>
      <c r="WSU49" s="112"/>
      <c r="WSV49" s="112"/>
      <c r="WSY49" s="29"/>
      <c r="WSZ49" s="29"/>
      <c r="WTA49" s="29"/>
      <c r="WTB49" s="29"/>
      <c r="WTC49" s="29"/>
      <c r="WTD49" s="26"/>
      <c r="WTE49" s="26"/>
      <c r="WTF49" s="112"/>
      <c r="WTG49" s="112"/>
      <c r="WTJ49" s="29"/>
      <c r="WTK49" s="29"/>
      <c r="WTL49" s="29"/>
      <c r="WTM49" s="29"/>
      <c r="WTN49" s="29"/>
      <c r="WTO49" s="26"/>
      <c r="WTP49" s="26"/>
      <c r="WTQ49" s="112"/>
      <c r="WTR49" s="112"/>
      <c r="WTU49" s="29"/>
      <c r="WTV49" s="29"/>
      <c r="WTW49" s="29"/>
      <c r="WTX49" s="29"/>
      <c r="WTY49" s="29"/>
      <c r="WTZ49" s="26"/>
      <c r="WUA49" s="26"/>
      <c r="WUB49" s="112"/>
      <c r="WUC49" s="112"/>
      <c r="WUF49" s="29"/>
      <c r="WUG49" s="29"/>
      <c r="WUH49" s="29"/>
      <c r="WUI49" s="29"/>
      <c r="WUJ49" s="29"/>
      <c r="WUK49" s="26"/>
      <c r="WUL49" s="26"/>
      <c r="WUM49" s="112"/>
      <c r="WUN49" s="112"/>
      <c r="WUQ49" s="29"/>
      <c r="WUR49" s="29"/>
      <c r="WUS49" s="29"/>
      <c r="WUT49" s="29"/>
      <c r="WUU49" s="29"/>
      <c r="WUV49" s="26"/>
      <c r="WUW49" s="26"/>
      <c r="WUX49" s="112"/>
      <c r="WUY49" s="112"/>
      <c r="WVB49" s="29"/>
      <c r="WVC49" s="29"/>
      <c r="WVD49" s="29"/>
      <c r="WVE49" s="29"/>
      <c r="WVF49" s="29"/>
      <c r="WVG49" s="26"/>
      <c r="WVH49" s="26"/>
      <c r="WVI49" s="112"/>
      <c r="WVJ49" s="112"/>
      <c r="WVM49" s="29"/>
      <c r="WVN49" s="29"/>
      <c r="WVO49" s="29"/>
      <c r="WVP49" s="29"/>
      <c r="WVQ49" s="29"/>
      <c r="WVR49" s="26"/>
      <c r="WVS49" s="26"/>
      <c r="WVT49" s="112"/>
      <c r="WVU49" s="112"/>
      <c r="WVX49" s="29"/>
      <c r="WVY49" s="29"/>
      <c r="WVZ49" s="29"/>
      <c r="WWA49" s="29"/>
      <c r="WWB49" s="29"/>
      <c r="WWC49" s="26"/>
      <c r="WWD49" s="26"/>
      <c r="WWE49" s="112"/>
      <c r="WWF49" s="112"/>
      <c r="WWI49" s="29"/>
      <c r="WWJ49" s="29"/>
      <c r="WWK49" s="29"/>
      <c r="WWL49" s="29"/>
      <c r="WWM49" s="29"/>
      <c r="WWN49" s="26"/>
      <c r="WWO49" s="26"/>
      <c r="WWP49" s="112"/>
      <c r="WWQ49" s="112"/>
      <c r="WWT49" s="29"/>
      <c r="WWU49" s="29"/>
      <c r="WWV49" s="29"/>
      <c r="WWW49" s="29"/>
      <c r="WWX49" s="29"/>
      <c r="WWY49" s="26"/>
      <c r="WWZ49" s="26"/>
      <c r="WXA49" s="112"/>
      <c r="WXB49" s="112"/>
      <c r="WXE49" s="29"/>
      <c r="WXF49" s="29"/>
      <c r="WXG49" s="29"/>
      <c r="WXH49" s="29"/>
      <c r="WXI49" s="29"/>
      <c r="WXJ49" s="26"/>
      <c r="WXK49" s="26"/>
      <c r="WXL49" s="112"/>
      <c r="WXM49" s="112"/>
      <c r="WXP49" s="29"/>
      <c r="WXQ49" s="29"/>
      <c r="WXR49" s="29"/>
      <c r="WXS49" s="29"/>
      <c r="WXT49" s="29"/>
      <c r="WXU49" s="26"/>
      <c r="WXV49" s="26"/>
      <c r="WXW49" s="112"/>
      <c r="WXX49" s="112"/>
      <c r="WYA49" s="29"/>
      <c r="WYB49" s="29"/>
      <c r="WYC49" s="29"/>
      <c r="WYD49" s="29"/>
      <c r="WYE49" s="29"/>
      <c r="WYF49" s="26"/>
      <c r="WYG49" s="26"/>
      <c r="WYH49" s="112"/>
      <c r="WYI49" s="112"/>
      <c r="WYL49" s="29"/>
      <c r="WYM49" s="29"/>
      <c r="WYN49" s="29"/>
      <c r="WYO49" s="29"/>
      <c r="WYP49" s="29"/>
      <c r="WYQ49" s="26"/>
      <c r="WYR49" s="26"/>
      <c r="WYS49" s="112"/>
      <c r="WYT49" s="112"/>
      <c r="WYW49" s="29"/>
      <c r="WYX49" s="29"/>
      <c r="WYY49" s="29"/>
      <c r="WYZ49" s="29"/>
      <c r="WZA49" s="29"/>
      <c r="WZB49" s="26"/>
      <c r="WZC49" s="26"/>
      <c r="WZD49" s="112"/>
      <c r="WZE49" s="112"/>
      <c r="WZH49" s="29"/>
      <c r="WZI49" s="29"/>
      <c r="WZJ49" s="29"/>
      <c r="WZK49" s="29"/>
      <c r="WZL49" s="29"/>
      <c r="WZM49" s="26"/>
      <c r="WZN49" s="26"/>
      <c r="WZO49" s="112"/>
      <c r="WZP49" s="112"/>
      <c r="WZS49" s="29"/>
      <c r="WZT49" s="29"/>
      <c r="WZU49" s="29"/>
      <c r="WZV49" s="29"/>
      <c r="WZW49" s="29"/>
      <c r="WZX49" s="26"/>
      <c r="WZY49" s="26"/>
      <c r="WZZ49" s="112"/>
      <c r="XAA49" s="112"/>
      <c r="XAD49" s="29"/>
      <c r="XAE49" s="29"/>
      <c r="XAF49" s="29"/>
      <c r="XAG49" s="29"/>
      <c r="XAH49" s="29"/>
      <c r="XAI49" s="26"/>
      <c r="XAJ49" s="26"/>
      <c r="XAK49" s="112"/>
      <c r="XAL49" s="112"/>
      <c r="XAO49" s="29"/>
      <c r="XAP49" s="29"/>
      <c r="XAQ49" s="29"/>
      <c r="XAR49" s="29"/>
      <c r="XAS49" s="29"/>
      <c r="XAT49" s="26"/>
      <c r="XAU49" s="26"/>
      <c r="XAV49" s="112"/>
      <c r="XAW49" s="112"/>
      <c r="XAZ49" s="29"/>
      <c r="XBA49" s="29"/>
      <c r="XBB49" s="29"/>
      <c r="XBC49" s="29"/>
      <c r="XBD49" s="29"/>
      <c r="XBE49" s="26"/>
      <c r="XBF49" s="26"/>
      <c r="XBG49" s="112"/>
      <c r="XBH49" s="112"/>
      <c r="XBK49" s="29"/>
      <c r="XBL49" s="29"/>
      <c r="XBM49" s="29"/>
      <c r="XBN49" s="29"/>
      <c r="XBO49" s="29"/>
      <c r="XBP49" s="26"/>
      <c r="XBQ49" s="26"/>
      <c r="XBR49" s="112"/>
      <c r="XBS49" s="112"/>
      <c r="XBV49" s="29"/>
      <c r="XBW49" s="29"/>
      <c r="XBX49" s="29"/>
      <c r="XBY49" s="29"/>
      <c r="XBZ49" s="29"/>
      <c r="XCA49" s="26"/>
      <c r="XCB49" s="26"/>
      <c r="XCC49" s="112"/>
      <c r="XCD49" s="112"/>
      <c r="XCG49" s="29"/>
      <c r="XCH49" s="29"/>
      <c r="XCI49" s="29"/>
      <c r="XCJ49" s="29"/>
      <c r="XCK49" s="29"/>
      <c r="XCL49" s="26"/>
      <c r="XCM49" s="26"/>
      <c r="XCN49" s="112"/>
      <c r="XCO49" s="112"/>
      <c r="XCR49" s="29"/>
      <c r="XCS49" s="29"/>
      <c r="XCT49" s="29"/>
      <c r="XCU49" s="29"/>
      <c r="XCV49" s="29"/>
      <c r="XCW49" s="26"/>
      <c r="XCX49" s="26"/>
      <c r="XCY49" s="112"/>
      <c r="XCZ49" s="112"/>
      <c r="XDC49" s="29"/>
      <c r="XDD49" s="29"/>
      <c r="XDE49" s="29"/>
      <c r="XDF49" s="29"/>
      <c r="XDG49" s="29"/>
      <c r="XDH49" s="26"/>
      <c r="XDI49" s="26"/>
      <c r="XDJ49" s="112"/>
      <c r="XDK49" s="112"/>
      <c r="XDN49" s="29"/>
      <c r="XDO49" s="29"/>
      <c r="XDP49" s="29"/>
      <c r="XDQ49" s="29"/>
      <c r="XDR49" s="29"/>
      <c r="XDS49" s="26"/>
      <c r="XDT49" s="26"/>
      <c r="XDU49" s="112"/>
      <c r="XDV49" s="112"/>
      <c r="XDY49" s="29"/>
      <c r="XDZ49" s="29"/>
      <c r="XEA49" s="29"/>
      <c r="XEB49" s="29"/>
      <c r="XEC49" s="29"/>
      <c r="XED49" s="26"/>
      <c r="XEE49" s="26"/>
      <c r="XEF49" s="112"/>
      <c r="XEG49" s="112"/>
      <c r="XEJ49" s="29"/>
      <c r="XEK49" s="29"/>
      <c r="XEL49" s="29"/>
      <c r="XEM49" s="29"/>
      <c r="XEN49" s="29"/>
      <c r="XEO49" s="26"/>
      <c r="XEP49" s="26"/>
      <c r="XEQ49" s="112"/>
      <c r="XER49" s="112"/>
      <c r="XEU49" s="29"/>
      <c r="XEV49" s="29"/>
      <c r="XEW49" s="29"/>
      <c r="XEX49" s="29"/>
      <c r="XEY49" s="29"/>
      <c r="XEZ49" s="26"/>
      <c r="XFA49" s="26"/>
      <c r="XFB49" s="112"/>
      <c r="XFC49" s="112"/>
    </row>
    <row r="50" spans="1:4096 4099:5119 5122:6142 6145:15360 15363:16383" ht="18" customHeight="1">
      <c r="A50" s="30"/>
      <c r="F50" s="38"/>
      <c r="L50" s="30"/>
      <c r="M50" s="30"/>
      <c r="R50" s="27"/>
      <c r="W50" s="30"/>
      <c r="X50" s="30"/>
      <c r="AC50" s="27"/>
      <c r="AH50" s="30"/>
      <c r="AI50" s="30"/>
      <c r="AN50" s="27"/>
      <c r="AS50" s="30"/>
      <c r="AT50" s="30"/>
      <c r="AY50" s="27"/>
      <c r="BD50" s="30"/>
      <c r="BE50" s="30"/>
      <c r="BJ50" s="27"/>
      <c r="BO50" s="30"/>
      <c r="BP50" s="30"/>
      <c r="BU50" s="27"/>
      <c r="BZ50" s="30"/>
      <c r="CA50" s="30"/>
      <c r="CF50" s="27"/>
      <c r="CK50" s="30"/>
      <c r="CL50" s="30"/>
      <c r="CQ50" s="27"/>
      <c r="CV50" s="30"/>
      <c r="CW50" s="30"/>
      <c r="DB50" s="27"/>
      <c r="DG50" s="30"/>
      <c r="DH50" s="30"/>
      <c r="DM50" s="27"/>
      <c r="DR50" s="30"/>
      <c r="DS50" s="30"/>
      <c r="DX50" s="27"/>
      <c r="EC50" s="30"/>
      <c r="ED50" s="30"/>
      <c r="EI50" s="27"/>
      <c r="EN50" s="30"/>
      <c r="EO50" s="30"/>
      <c r="ET50" s="27"/>
      <c r="EY50" s="30"/>
      <c r="EZ50" s="30"/>
      <c r="FE50" s="27"/>
      <c r="FJ50" s="30"/>
      <c r="FK50" s="30"/>
      <c r="FP50" s="27"/>
      <c r="FU50" s="30"/>
      <c r="FV50" s="30"/>
      <c r="GA50" s="27"/>
      <c r="GF50" s="30"/>
      <c r="GG50" s="30"/>
      <c r="GL50" s="27"/>
      <c r="GQ50" s="30"/>
      <c r="GR50" s="30"/>
      <c r="GW50" s="27"/>
      <c r="HB50" s="30"/>
      <c r="HC50" s="30"/>
      <c r="HH50" s="27"/>
      <c r="HM50" s="30"/>
      <c r="HN50" s="30"/>
      <c r="HS50" s="27"/>
      <c r="HX50" s="30"/>
      <c r="HY50" s="30"/>
      <c r="ID50" s="27"/>
      <c r="II50" s="30"/>
      <c r="IJ50" s="30"/>
      <c r="IO50" s="27"/>
      <c r="IT50" s="30"/>
      <c r="IU50" s="30"/>
      <c r="IZ50" s="27"/>
      <c r="JE50" s="30"/>
      <c r="JF50" s="30"/>
      <c r="JK50" s="27"/>
      <c r="JP50" s="30"/>
      <c r="JQ50" s="30"/>
      <c r="JV50" s="27"/>
      <c r="KA50" s="30"/>
      <c r="KB50" s="30"/>
      <c r="KG50" s="27"/>
      <c r="KL50" s="30"/>
      <c r="KM50" s="30"/>
      <c r="KR50" s="27"/>
      <c r="KW50" s="30"/>
      <c r="KX50" s="30"/>
      <c r="LC50" s="27"/>
      <c r="LH50" s="30"/>
      <c r="LI50" s="30"/>
      <c r="LN50" s="27"/>
      <c r="LS50" s="30"/>
      <c r="LT50" s="30"/>
      <c r="LY50" s="27"/>
      <c r="MD50" s="30"/>
      <c r="ME50" s="30"/>
      <c r="MJ50" s="27"/>
      <c r="MO50" s="30"/>
      <c r="MP50" s="30"/>
      <c r="MU50" s="27"/>
      <c r="MZ50" s="30"/>
      <c r="NA50" s="30"/>
      <c r="NF50" s="27"/>
      <c r="NK50" s="30"/>
      <c r="NL50" s="30"/>
      <c r="NQ50" s="27"/>
      <c r="NV50" s="30"/>
      <c r="NW50" s="30"/>
      <c r="OB50" s="27"/>
      <c r="OG50" s="30"/>
      <c r="OH50" s="30"/>
      <c r="OM50" s="27"/>
      <c r="OR50" s="30"/>
      <c r="OS50" s="30"/>
      <c r="OX50" s="27"/>
      <c r="PC50" s="30"/>
      <c r="PD50" s="30"/>
      <c r="PI50" s="27"/>
      <c r="PN50" s="30"/>
      <c r="PO50" s="30"/>
      <c r="PT50" s="27"/>
      <c r="PY50" s="30"/>
      <c r="PZ50" s="30"/>
      <c r="QE50" s="27"/>
      <c r="QJ50" s="30"/>
      <c r="QK50" s="30"/>
      <c r="QP50" s="27"/>
      <c r="QU50" s="30"/>
      <c r="QV50" s="30"/>
      <c r="RA50" s="27"/>
      <c r="RF50" s="30"/>
      <c r="RG50" s="30"/>
      <c r="RL50" s="27"/>
      <c r="RQ50" s="30"/>
      <c r="RR50" s="30"/>
      <c r="RW50" s="27"/>
      <c r="SB50" s="30"/>
      <c r="SC50" s="30"/>
      <c r="SH50" s="27"/>
      <c r="SM50" s="30"/>
      <c r="SN50" s="30"/>
      <c r="SS50" s="27"/>
      <c r="SX50" s="30"/>
      <c r="SY50" s="30"/>
      <c r="TD50" s="27"/>
      <c r="TI50" s="30"/>
      <c r="TJ50" s="30"/>
      <c r="TO50" s="27"/>
      <c r="TT50" s="30"/>
      <c r="TU50" s="30"/>
      <c r="TZ50" s="27"/>
      <c r="UE50" s="30"/>
      <c r="UF50" s="30"/>
      <c r="UK50" s="27"/>
      <c r="UP50" s="30"/>
      <c r="UQ50" s="30"/>
      <c r="UV50" s="27"/>
      <c r="VA50" s="30"/>
      <c r="VB50" s="30"/>
      <c r="VG50" s="27"/>
      <c r="VL50" s="30"/>
      <c r="VM50" s="30"/>
      <c r="VR50" s="27"/>
      <c r="VW50" s="30"/>
      <c r="VX50" s="30"/>
      <c r="WC50" s="27"/>
      <c r="WH50" s="30"/>
      <c r="WI50" s="30"/>
      <c r="WN50" s="27"/>
      <c r="WS50" s="30"/>
      <c r="WT50" s="30"/>
      <c r="WY50" s="27"/>
      <c r="XD50" s="30"/>
      <c r="XE50" s="30"/>
      <c r="XJ50" s="27"/>
      <c r="XO50" s="30"/>
      <c r="XP50" s="30"/>
      <c r="XU50" s="27"/>
      <c r="XZ50" s="30"/>
      <c r="YA50" s="30"/>
      <c r="YF50" s="27"/>
      <c r="YK50" s="30"/>
      <c r="YL50" s="30"/>
      <c r="YQ50" s="27"/>
      <c r="YV50" s="30"/>
      <c r="YW50" s="30"/>
      <c r="ZB50" s="27"/>
      <c r="ZG50" s="30"/>
      <c r="ZH50" s="30"/>
      <c r="ZM50" s="27"/>
      <c r="ZR50" s="30"/>
      <c r="ZS50" s="30"/>
      <c r="ZX50" s="27"/>
      <c r="AAC50" s="30"/>
      <c r="AAD50" s="30"/>
      <c r="AAI50" s="27"/>
      <c r="AAN50" s="30"/>
      <c r="AAO50" s="30"/>
      <c r="AAT50" s="27"/>
      <c r="AAY50" s="30"/>
      <c r="AAZ50" s="30"/>
      <c r="ABE50" s="27"/>
      <c r="ABJ50" s="30"/>
      <c r="ABK50" s="30"/>
      <c r="ABP50" s="27"/>
      <c r="ABU50" s="30"/>
      <c r="ABV50" s="30"/>
      <c r="ACA50" s="27"/>
      <c r="ACF50" s="30"/>
      <c r="ACG50" s="30"/>
      <c r="ACL50" s="27"/>
      <c r="ACQ50" s="30"/>
      <c r="ACR50" s="30"/>
      <c r="ACW50" s="27"/>
      <c r="ADB50" s="30"/>
      <c r="ADC50" s="30"/>
      <c r="ADH50" s="27"/>
      <c r="ADM50" s="30"/>
      <c r="ADN50" s="30"/>
      <c r="ADS50" s="27"/>
      <c r="ADX50" s="30"/>
      <c r="ADY50" s="30"/>
      <c r="AED50" s="27"/>
      <c r="AEI50" s="30"/>
      <c r="AEJ50" s="30"/>
      <c r="AEO50" s="27"/>
      <c r="AET50" s="30"/>
      <c r="AEU50" s="30"/>
      <c r="AEZ50" s="27"/>
      <c r="AFE50" s="30"/>
      <c r="AFF50" s="30"/>
      <c r="AFK50" s="27"/>
      <c r="AFP50" s="30"/>
      <c r="AFQ50" s="30"/>
      <c r="AFV50" s="27"/>
      <c r="AGA50" s="30"/>
      <c r="AGB50" s="30"/>
      <c r="AGG50" s="27"/>
      <c r="AGL50" s="30"/>
      <c r="AGM50" s="30"/>
      <c r="AGR50" s="27"/>
      <c r="AGW50" s="30"/>
      <c r="AGX50" s="30"/>
      <c r="AHC50" s="27"/>
      <c r="AHH50" s="30"/>
      <c r="AHI50" s="30"/>
      <c r="AHN50" s="27"/>
      <c r="AHS50" s="30"/>
      <c r="AHT50" s="30"/>
      <c r="AHY50" s="27"/>
      <c r="AID50" s="30"/>
      <c r="AIE50" s="30"/>
      <c r="AIJ50" s="27"/>
      <c r="AIO50" s="30"/>
      <c r="AIP50" s="30"/>
      <c r="AIU50" s="27"/>
      <c r="AIZ50" s="30"/>
      <c r="AJA50" s="30"/>
      <c r="AJF50" s="27"/>
      <c r="AJK50" s="30"/>
      <c r="AJL50" s="30"/>
      <c r="AJQ50" s="27"/>
      <c r="AJV50" s="30"/>
      <c r="AJW50" s="30"/>
      <c r="AKB50" s="27"/>
      <c r="AKG50" s="30"/>
      <c r="AKH50" s="30"/>
      <c r="AKM50" s="27"/>
      <c r="AKR50" s="30"/>
      <c r="AKS50" s="30"/>
      <c r="AKX50" s="27"/>
      <c r="ALC50" s="30"/>
      <c r="ALD50" s="30"/>
      <c r="ALI50" s="27"/>
      <c r="ALN50" s="30"/>
      <c r="ALO50" s="30"/>
      <c r="ALT50" s="27"/>
      <c r="ALY50" s="30"/>
      <c r="ALZ50" s="30"/>
      <c r="AME50" s="27"/>
      <c r="AMJ50" s="30"/>
      <c r="AMK50" s="30"/>
      <c r="AMP50" s="27"/>
      <c r="AMU50" s="30"/>
      <c r="AMV50" s="30"/>
      <c r="ANA50" s="27"/>
      <c r="ANF50" s="30"/>
      <c r="ANG50" s="30"/>
      <c r="ANL50" s="27"/>
      <c r="ANQ50" s="30"/>
      <c r="ANR50" s="30"/>
      <c r="ANW50" s="27"/>
      <c r="AOB50" s="30"/>
      <c r="AOC50" s="30"/>
      <c r="AOH50" s="27"/>
      <c r="AOM50" s="30"/>
      <c r="AON50" s="30"/>
      <c r="AOS50" s="27"/>
      <c r="AOX50" s="30"/>
      <c r="AOY50" s="30"/>
      <c r="APD50" s="27"/>
      <c r="API50" s="30"/>
      <c r="APJ50" s="30"/>
      <c r="APO50" s="27"/>
      <c r="APT50" s="30"/>
      <c r="APU50" s="30"/>
      <c r="APZ50" s="27"/>
      <c r="AQE50" s="30"/>
      <c r="AQF50" s="30"/>
      <c r="AQK50" s="27"/>
      <c r="AQP50" s="30"/>
      <c r="AQQ50" s="30"/>
      <c r="AQV50" s="27"/>
      <c r="ARA50" s="30"/>
      <c r="ARB50" s="30"/>
      <c r="ARG50" s="27"/>
      <c r="ARL50" s="30"/>
      <c r="ARM50" s="30"/>
      <c r="ARR50" s="27"/>
      <c r="ARW50" s="30"/>
      <c r="ARX50" s="30"/>
      <c r="ASC50" s="27"/>
      <c r="ASH50" s="30"/>
      <c r="ASI50" s="30"/>
      <c r="ASN50" s="27"/>
      <c r="ASS50" s="30"/>
      <c r="AST50" s="30"/>
      <c r="ASY50" s="27"/>
      <c r="ATD50" s="30"/>
      <c r="ATE50" s="30"/>
      <c r="ATJ50" s="27"/>
      <c r="ATO50" s="30"/>
      <c r="ATP50" s="30"/>
      <c r="ATU50" s="27"/>
      <c r="ATZ50" s="30"/>
      <c r="AUA50" s="30"/>
      <c r="AUF50" s="27"/>
      <c r="AUK50" s="30"/>
      <c r="AUL50" s="30"/>
      <c r="AUQ50" s="27"/>
      <c r="AUV50" s="30"/>
      <c r="AUW50" s="30"/>
      <c r="AVB50" s="27"/>
      <c r="AVG50" s="30"/>
      <c r="AVH50" s="30"/>
      <c r="AVM50" s="27"/>
      <c r="AVR50" s="30"/>
      <c r="AVS50" s="30"/>
      <c r="AVX50" s="27"/>
      <c r="AWC50" s="30"/>
      <c r="AWD50" s="30"/>
      <c r="AWI50" s="27"/>
      <c r="AWN50" s="30"/>
      <c r="AWO50" s="30"/>
      <c r="AWT50" s="27"/>
      <c r="AWY50" s="30"/>
      <c r="AWZ50" s="30"/>
      <c r="AXE50" s="27"/>
      <c r="AXJ50" s="30"/>
      <c r="AXK50" s="30"/>
      <c r="AXP50" s="27"/>
      <c r="AXU50" s="30"/>
      <c r="AXV50" s="30"/>
      <c r="AYA50" s="27"/>
      <c r="AYF50" s="30"/>
      <c r="AYG50" s="30"/>
      <c r="AYL50" s="27"/>
      <c r="AYQ50" s="30"/>
      <c r="AYR50" s="30"/>
      <c r="AYW50" s="27"/>
      <c r="AZB50" s="30"/>
      <c r="AZC50" s="30"/>
      <c r="AZH50" s="27"/>
      <c r="AZM50" s="30"/>
      <c r="AZN50" s="30"/>
      <c r="AZS50" s="27"/>
      <c r="AZX50" s="30"/>
      <c r="AZY50" s="30"/>
      <c r="BAD50" s="27"/>
      <c r="BAI50" s="30"/>
      <c r="BAJ50" s="30"/>
      <c r="BAO50" s="27"/>
      <c r="BAT50" s="30"/>
      <c r="BAU50" s="30"/>
      <c r="BAZ50" s="27"/>
      <c r="BBE50" s="30"/>
      <c r="BBF50" s="30"/>
      <c r="BBK50" s="27"/>
      <c r="BBP50" s="30"/>
      <c r="BBQ50" s="30"/>
      <c r="BBV50" s="27"/>
      <c r="BCA50" s="30"/>
      <c r="BCB50" s="30"/>
      <c r="BCG50" s="27"/>
      <c r="BCL50" s="30"/>
      <c r="BCM50" s="30"/>
      <c r="BCR50" s="27"/>
      <c r="BCW50" s="30"/>
      <c r="BCX50" s="30"/>
      <c r="BDC50" s="27"/>
      <c r="BDH50" s="30"/>
      <c r="BDI50" s="30"/>
      <c r="BDN50" s="27"/>
      <c r="BDS50" s="30"/>
      <c r="BDT50" s="30"/>
      <c r="BDY50" s="27"/>
      <c r="BED50" s="30"/>
      <c r="BEE50" s="30"/>
      <c r="BEJ50" s="27"/>
      <c r="BEO50" s="30"/>
      <c r="BEP50" s="30"/>
      <c r="BEU50" s="27"/>
      <c r="BEZ50" s="30"/>
      <c r="BFA50" s="30"/>
      <c r="BFF50" s="27"/>
      <c r="BFK50" s="30"/>
      <c r="BFL50" s="30"/>
      <c r="BFQ50" s="27"/>
      <c r="BFV50" s="30"/>
      <c r="BFW50" s="30"/>
      <c r="BGB50" s="27"/>
      <c r="BGG50" s="30"/>
      <c r="BGH50" s="30"/>
      <c r="BGM50" s="27"/>
      <c r="BGR50" s="30"/>
      <c r="BGS50" s="30"/>
      <c r="BGX50" s="27"/>
      <c r="BHC50" s="30"/>
      <c r="BHD50" s="30"/>
      <c r="BHI50" s="27"/>
      <c r="BHN50" s="30"/>
      <c r="BHO50" s="30"/>
      <c r="BHT50" s="27"/>
      <c r="BHY50" s="30"/>
      <c r="BHZ50" s="30"/>
      <c r="BIE50" s="27"/>
      <c r="BIJ50" s="30"/>
      <c r="BIK50" s="30"/>
      <c r="BIP50" s="27"/>
      <c r="BIU50" s="30"/>
      <c r="BIV50" s="30"/>
      <c r="BJA50" s="27"/>
      <c r="BJF50" s="30"/>
      <c r="BJG50" s="30"/>
      <c r="BJL50" s="27"/>
      <c r="BJQ50" s="30"/>
      <c r="BJR50" s="30"/>
      <c r="BJW50" s="27"/>
      <c r="BKB50" s="30"/>
      <c r="BKC50" s="30"/>
      <c r="BKH50" s="27"/>
      <c r="BKM50" s="30"/>
      <c r="BKN50" s="30"/>
      <c r="BKS50" s="27"/>
      <c r="BKX50" s="30"/>
      <c r="BKY50" s="30"/>
      <c r="BLD50" s="27"/>
      <c r="BLI50" s="30"/>
      <c r="BLJ50" s="30"/>
      <c r="BLO50" s="27"/>
      <c r="BLT50" s="30"/>
      <c r="BLU50" s="30"/>
      <c r="BLZ50" s="27"/>
      <c r="BME50" s="30"/>
      <c r="BMF50" s="30"/>
      <c r="BMK50" s="27"/>
      <c r="BMP50" s="30"/>
      <c r="BMQ50" s="30"/>
      <c r="BMV50" s="27"/>
      <c r="BNA50" s="30"/>
      <c r="BNB50" s="30"/>
      <c r="BNG50" s="27"/>
      <c r="BNL50" s="30"/>
      <c r="BNM50" s="30"/>
      <c r="BNR50" s="27"/>
      <c r="BNW50" s="30"/>
      <c r="BNX50" s="30"/>
      <c r="BOC50" s="27"/>
      <c r="BOH50" s="30"/>
      <c r="BOI50" s="30"/>
      <c r="BON50" s="27"/>
      <c r="BOS50" s="30"/>
      <c r="BOT50" s="30"/>
      <c r="BOY50" s="27"/>
      <c r="BPD50" s="30"/>
      <c r="BPE50" s="30"/>
      <c r="BPJ50" s="27"/>
      <c r="BPO50" s="30"/>
      <c r="BPP50" s="30"/>
      <c r="BPU50" s="27"/>
      <c r="BPZ50" s="30"/>
      <c r="BQA50" s="30"/>
      <c r="BQF50" s="27"/>
      <c r="BQK50" s="30"/>
      <c r="BQL50" s="30"/>
      <c r="BQQ50" s="27"/>
      <c r="BQV50" s="30"/>
      <c r="BQW50" s="30"/>
      <c r="BRB50" s="27"/>
      <c r="BRG50" s="30"/>
      <c r="BRH50" s="30"/>
      <c r="BRM50" s="27"/>
      <c r="BRR50" s="30"/>
      <c r="BRS50" s="30"/>
      <c r="BRX50" s="27"/>
      <c r="BSC50" s="30"/>
      <c r="BSD50" s="30"/>
      <c r="BSI50" s="27"/>
      <c r="BSN50" s="30"/>
      <c r="BSO50" s="30"/>
      <c r="BST50" s="27"/>
      <c r="BSY50" s="30"/>
      <c r="BSZ50" s="30"/>
      <c r="BTE50" s="27"/>
      <c r="BTJ50" s="30"/>
      <c r="BTK50" s="30"/>
      <c r="BTP50" s="27"/>
      <c r="BTU50" s="30"/>
      <c r="BTV50" s="30"/>
      <c r="BUA50" s="27"/>
      <c r="BUF50" s="30"/>
      <c r="BUG50" s="30"/>
      <c r="BUL50" s="27"/>
      <c r="BUQ50" s="30"/>
      <c r="BUR50" s="30"/>
      <c r="BUW50" s="27"/>
      <c r="BVB50" s="30"/>
      <c r="BVC50" s="30"/>
      <c r="BVH50" s="27"/>
      <c r="BVM50" s="30"/>
      <c r="BVN50" s="30"/>
      <c r="BVS50" s="27"/>
      <c r="BVX50" s="30"/>
      <c r="BVY50" s="30"/>
      <c r="BWD50" s="27"/>
      <c r="BWI50" s="30"/>
      <c r="BWJ50" s="30"/>
      <c r="BWO50" s="27"/>
      <c r="BWT50" s="30"/>
      <c r="BWU50" s="30"/>
      <c r="BWZ50" s="27"/>
      <c r="BXE50" s="30"/>
      <c r="BXF50" s="30"/>
      <c r="BXK50" s="27"/>
      <c r="BXP50" s="30"/>
      <c r="BXQ50" s="30"/>
      <c r="BXV50" s="27"/>
      <c r="BYA50" s="30"/>
      <c r="BYB50" s="30"/>
      <c r="BYG50" s="27"/>
      <c r="BYL50" s="30"/>
      <c r="BYM50" s="30"/>
      <c r="BYR50" s="27"/>
      <c r="BYW50" s="30"/>
      <c r="BYX50" s="30"/>
      <c r="BZC50" s="27"/>
      <c r="BZH50" s="30"/>
      <c r="BZI50" s="30"/>
      <c r="BZN50" s="27"/>
      <c r="BZS50" s="30"/>
      <c r="BZT50" s="30"/>
      <c r="BZY50" s="27"/>
      <c r="CAD50" s="30"/>
      <c r="CAE50" s="30"/>
      <c r="CAJ50" s="27"/>
      <c r="CAO50" s="30"/>
      <c r="CAP50" s="30"/>
      <c r="CAU50" s="27"/>
      <c r="CAZ50" s="30"/>
      <c r="CBA50" s="30"/>
      <c r="CBF50" s="27"/>
      <c r="CBK50" s="30"/>
      <c r="CBL50" s="30"/>
      <c r="CBQ50" s="27"/>
      <c r="CBV50" s="30"/>
      <c r="CBW50" s="30"/>
      <c r="CCB50" s="27"/>
      <c r="CCG50" s="30"/>
      <c r="CCH50" s="30"/>
      <c r="CCM50" s="27"/>
      <c r="CCR50" s="30"/>
      <c r="CCS50" s="30"/>
      <c r="CCX50" s="27"/>
      <c r="CDC50" s="30"/>
      <c r="CDD50" s="30"/>
      <c r="CDI50" s="27"/>
      <c r="CDN50" s="30"/>
      <c r="CDO50" s="30"/>
      <c r="CDT50" s="27"/>
      <c r="CDY50" s="30"/>
      <c r="CDZ50" s="30"/>
      <c r="CEE50" s="27"/>
      <c r="CEJ50" s="30"/>
      <c r="CEK50" s="30"/>
      <c r="CEP50" s="27"/>
      <c r="CEU50" s="30"/>
      <c r="CEV50" s="30"/>
      <c r="CFA50" s="27"/>
      <c r="CFF50" s="30"/>
      <c r="CFG50" s="30"/>
      <c r="CFL50" s="27"/>
      <c r="CFQ50" s="30"/>
      <c r="CFR50" s="30"/>
      <c r="CFW50" s="27"/>
      <c r="CGB50" s="30"/>
      <c r="CGC50" s="30"/>
      <c r="CGH50" s="27"/>
      <c r="CGM50" s="30"/>
      <c r="CGN50" s="30"/>
      <c r="CGS50" s="27"/>
      <c r="CGX50" s="30"/>
      <c r="CGY50" s="30"/>
      <c r="CHD50" s="27"/>
      <c r="CHI50" s="30"/>
      <c r="CHJ50" s="30"/>
      <c r="CHO50" s="27"/>
      <c r="CHT50" s="30"/>
      <c r="CHU50" s="30"/>
      <c r="CHZ50" s="27"/>
      <c r="CIE50" s="30"/>
      <c r="CIF50" s="30"/>
      <c r="CIK50" s="27"/>
      <c r="CIP50" s="30"/>
      <c r="CIQ50" s="30"/>
      <c r="CIV50" s="27"/>
      <c r="CJA50" s="30"/>
      <c r="CJB50" s="30"/>
      <c r="CJG50" s="27"/>
      <c r="CJL50" s="30"/>
      <c r="CJM50" s="30"/>
      <c r="CJR50" s="27"/>
      <c r="CJW50" s="30"/>
      <c r="CJX50" s="30"/>
      <c r="CKC50" s="27"/>
      <c r="CKH50" s="30"/>
      <c r="CKI50" s="30"/>
      <c r="CKN50" s="27"/>
      <c r="CKS50" s="30"/>
      <c r="CKT50" s="30"/>
      <c r="CKY50" s="27"/>
      <c r="CLD50" s="30"/>
      <c r="CLE50" s="30"/>
      <c r="CLJ50" s="27"/>
      <c r="CLO50" s="30"/>
      <c r="CLP50" s="30"/>
      <c r="CLU50" s="27"/>
      <c r="CLZ50" s="30"/>
      <c r="CMA50" s="30"/>
      <c r="CMF50" s="27"/>
      <c r="CMK50" s="30"/>
      <c r="CML50" s="30"/>
      <c r="CMQ50" s="27"/>
      <c r="CMV50" s="30"/>
      <c r="CMW50" s="30"/>
      <c r="CNB50" s="27"/>
      <c r="CNG50" s="30"/>
      <c r="CNH50" s="30"/>
      <c r="CNM50" s="27"/>
      <c r="CNR50" s="30"/>
      <c r="CNS50" s="30"/>
      <c r="CNX50" s="27"/>
      <c r="COC50" s="30"/>
      <c r="COD50" s="30"/>
      <c r="COI50" s="27"/>
      <c r="CON50" s="30"/>
      <c r="COO50" s="30"/>
      <c r="COT50" s="27"/>
      <c r="COY50" s="30"/>
      <c r="COZ50" s="30"/>
      <c r="CPE50" s="27"/>
      <c r="CPJ50" s="30"/>
      <c r="CPK50" s="30"/>
      <c r="CPP50" s="27"/>
      <c r="CPU50" s="30"/>
      <c r="CPV50" s="30"/>
      <c r="CQA50" s="27"/>
      <c r="CQF50" s="30"/>
      <c r="CQG50" s="30"/>
      <c r="CQL50" s="27"/>
      <c r="CQQ50" s="30"/>
      <c r="CQR50" s="30"/>
      <c r="CQW50" s="27"/>
      <c r="CRB50" s="30"/>
      <c r="CRC50" s="30"/>
      <c r="CRH50" s="27"/>
      <c r="CRM50" s="30"/>
      <c r="CRN50" s="30"/>
      <c r="CRS50" s="27"/>
      <c r="CRX50" s="30"/>
      <c r="CRY50" s="30"/>
      <c r="CSD50" s="27"/>
      <c r="CSI50" s="30"/>
      <c r="CSJ50" s="30"/>
      <c r="CSO50" s="27"/>
      <c r="CST50" s="30"/>
      <c r="CSU50" s="30"/>
      <c r="CSZ50" s="27"/>
      <c r="CTE50" s="30"/>
      <c r="CTF50" s="30"/>
      <c r="CTK50" s="27"/>
      <c r="CTP50" s="30"/>
      <c r="CTQ50" s="30"/>
      <c r="CTV50" s="27"/>
      <c r="CUA50" s="30"/>
      <c r="CUB50" s="30"/>
      <c r="CUG50" s="27"/>
      <c r="CUL50" s="30"/>
      <c r="CUM50" s="30"/>
      <c r="CUR50" s="27"/>
      <c r="CUW50" s="30"/>
      <c r="CUX50" s="30"/>
      <c r="CVC50" s="27"/>
      <c r="CVH50" s="30"/>
      <c r="CVI50" s="30"/>
      <c r="CVN50" s="27"/>
      <c r="CVS50" s="30"/>
      <c r="CVT50" s="30"/>
      <c r="CVY50" s="27"/>
      <c r="CWD50" s="30"/>
      <c r="CWE50" s="30"/>
      <c r="CWJ50" s="27"/>
      <c r="CWO50" s="30"/>
      <c r="CWP50" s="30"/>
      <c r="CWU50" s="27"/>
      <c r="CWZ50" s="30"/>
      <c r="CXA50" s="30"/>
      <c r="CXF50" s="27"/>
      <c r="CXK50" s="30"/>
      <c r="CXL50" s="30"/>
      <c r="CXQ50" s="27"/>
      <c r="CXV50" s="30"/>
      <c r="CXW50" s="30"/>
      <c r="CYB50" s="27"/>
      <c r="CYG50" s="30"/>
      <c r="CYH50" s="30"/>
      <c r="CYM50" s="27"/>
      <c r="CYR50" s="30"/>
      <c r="CYS50" s="30"/>
      <c r="CYX50" s="27"/>
      <c r="CZC50" s="30"/>
      <c r="CZD50" s="30"/>
      <c r="CZI50" s="27"/>
      <c r="CZN50" s="30"/>
      <c r="CZO50" s="30"/>
      <c r="CZT50" s="27"/>
      <c r="CZY50" s="30"/>
      <c r="CZZ50" s="30"/>
      <c r="DAE50" s="27"/>
      <c r="DAJ50" s="30"/>
      <c r="DAK50" s="30"/>
      <c r="DAP50" s="27"/>
      <c r="DAU50" s="30"/>
      <c r="DAV50" s="30"/>
      <c r="DBA50" s="27"/>
      <c r="DBF50" s="30"/>
      <c r="DBG50" s="30"/>
      <c r="DBL50" s="27"/>
      <c r="DBQ50" s="30"/>
      <c r="DBR50" s="30"/>
      <c r="DBW50" s="27"/>
      <c r="DCB50" s="30"/>
      <c r="DCC50" s="30"/>
      <c r="DCH50" s="27"/>
      <c r="DCM50" s="30"/>
      <c r="DCN50" s="30"/>
      <c r="DCS50" s="27"/>
      <c r="DCX50" s="30"/>
      <c r="DCY50" s="30"/>
      <c r="DDD50" s="27"/>
      <c r="DDI50" s="30"/>
      <c r="DDJ50" s="30"/>
      <c r="DDO50" s="27"/>
      <c r="DDT50" s="30"/>
      <c r="DDU50" s="30"/>
      <c r="DDZ50" s="27"/>
      <c r="DEE50" s="30"/>
      <c r="DEF50" s="30"/>
      <c r="DEK50" s="27"/>
      <c r="DEP50" s="30"/>
      <c r="DEQ50" s="30"/>
      <c r="DEV50" s="27"/>
      <c r="DFA50" s="30"/>
      <c r="DFB50" s="30"/>
      <c r="DFG50" s="27"/>
      <c r="DFL50" s="30"/>
      <c r="DFM50" s="30"/>
      <c r="DFR50" s="27"/>
      <c r="DFW50" s="30"/>
      <c r="DFX50" s="30"/>
      <c r="DGC50" s="27"/>
      <c r="DGH50" s="30"/>
      <c r="DGI50" s="30"/>
      <c r="DGN50" s="27"/>
      <c r="DGS50" s="30"/>
      <c r="DGT50" s="30"/>
      <c r="DGY50" s="27"/>
      <c r="DHD50" s="30"/>
      <c r="DHE50" s="30"/>
      <c r="DHJ50" s="27"/>
      <c r="DHO50" s="30"/>
      <c r="DHP50" s="30"/>
      <c r="DHU50" s="27"/>
      <c r="DHZ50" s="30"/>
      <c r="DIA50" s="30"/>
      <c r="DIF50" s="27"/>
      <c r="DIK50" s="30"/>
      <c r="DIL50" s="30"/>
      <c r="DIQ50" s="27"/>
      <c r="DIV50" s="30"/>
      <c r="DIW50" s="30"/>
      <c r="DJB50" s="27"/>
      <c r="DJG50" s="30"/>
      <c r="DJH50" s="30"/>
      <c r="DJM50" s="27"/>
      <c r="DJR50" s="30"/>
      <c r="DJS50" s="30"/>
      <c r="DJX50" s="27"/>
      <c r="DKC50" s="30"/>
      <c r="DKD50" s="30"/>
      <c r="DKI50" s="27"/>
      <c r="DKN50" s="30"/>
      <c r="DKO50" s="30"/>
      <c r="DKT50" s="27"/>
      <c r="DKY50" s="30"/>
      <c r="DKZ50" s="30"/>
      <c r="DLE50" s="27"/>
      <c r="DLJ50" s="30"/>
      <c r="DLK50" s="30"/>
      <c r="DLP50" s="27"/>
      <c r="DLU50" s="30"/>
      <c r="DLV50" s="30"/>
      <c r="DMA50" s="27"/>
      <c r="DMF50" s="30"/>
      <c r="DMG50" s="30"/>
      <c r="DML50" s="27"/>
      <c r="DMQ50" s="30"/>
      <c r="DMR50" s="30"/>
      <c r="DMW50" s="27"/>
      <c r="DNB50" s="30"/>
      <c r="DNC50" s="30"/>
      <c r="DNH50" s="27"/>
      <c r="DNM50" s="30"/>
      <c r="DNN50" s="30"/>
      <c r="DNS50" s="27"/>
      <c r="DNX50" s="30"/>
      <c r="DNY50" s="30"/>
      <c r="DOD50" s="27"/>
      <c r="DOI50" s="30"/>
      <c r="DOJ50" s="30"/>
      <c r="DOO50" s="27"/>
      <c r="DOT50" s="30"/>
      <c r="DOU50" s="30"/>
      <c r="DOZ50" s="27"/>
      <c r="DPE50" s="30"/>
      <c r="DPF50" s="30"/>
      <c r="DPK50" s="27"/>
      <c r="DPP50" s="30"/>
      <c r="DPQ50" s="30"/>
      <c r="DPV50" s="27"/>
      <c r="DQA50" s="30"/>
      <c r="DQB50" s="30"/>
      <c r="DQG50" s="27"/>
      <c r="DQL50" s="30"/>
      <c r="DQM50" s="30"/>
      <c r="DQR50" s="27"/>
      <c r="DQW50" s="30"/>
      <c r="DQX50" s="30"/>
      <c r="DRC50" s="27"/>
      <c r="DRH50" s="30"/>
      <c r="DRI50" s="30"/>
      <c r="DRN50" s="27"/>
      <c r="DRS50" s="30"/>
      <c r="DRT50" s="30"/>
      <c r="DRY50" s="27"/>
      <c r="DSD50" s="30"/>
      <c r="DSE50" s="30"/>
      <c r="DSJ50" s="27"/>
      <c r="DSO50" s="30"/>
      <c r="DSP50" s="30"/>
      <c r="DSU50" s="27"/>
      <c r="DSZ50" s="30"/>
      <c r="DTA50" s="30"/>
      <c r="DTF50" s="27"/>
      <c r="DTK50" s="30"/>
      <c r="DTL50" s="30"/>
      <c r="DTQ50" s="27"/>
      <c r="DTV50" s="30"/>
      <c r="DTW50" s="30"/>
      <c r="DUB50" s="27"/>
      <c r="DUG50" s="30"/>
      <c r="DUH50" s="30"/>
      <c r="DUM50" s="27"/>
      <c r="DUR50" s="30"/>
      <c r="DUS50" s="30"/>
      <c r="DUX50" s="27"/>
      <c r="DVC50" s="30"/>
      <c r="DVD50" s="30"/>
      <c r="DVI50" s="27"/>
      <c r="DVN50" s="30"/>
      <c r="DVO50" s="30"/>
      <c r="DVT50" s="27"/>
      <c r="DVY50" s="30"/>
      <c r="DVZ50" s="30"/>
      <c r="DWE50" s="27"/>
      <c r="DWJ50" s="30"/>
      <c r="DWK50" s="30"/>
      <c r="DWP50" s="27"/>
      <c r="DWU50" s="30"/>
      <c r="DWV50" s="30"/>
      <c r="DXA50" s="27"/>
      <c r="DXF50" s="30"/>
      <c r="DXG50" s="30"/>
      <c r="DXL50" s="27"/>
      <c r="DXQ50" s="30"/>
      <c r="DXR50" s="30"/>
      <c r="DXW50" s="27"/>
      <c r="DYB50" s="30"/>
      <c r="DYC50" s="30"/>
      <c r="DYH50" s="27"/>
      <c r="DYM50" s="30"/>
      <c r="DYN50" s="30"/>
      <c r="DYS50" s="27"/>
      <c r="DYX50" s="30"/>
      <c r="DYY50" s="30"/>
      <c r="DZD50" s="27"/>
      <c r="DZI50" s="30"/>
      <c r="DZJ50" s="30"/>
      <c r="DZO50" s="27"/>
      <c r="DZT50" s="30"/>
      <c r="DZU50" s="30"/>
      <c r="DZZ50" s="27"/>
      <c r="EAE50" s="30"/>
      <c r="EAF50" s="30"/>
      <c r="EAK50" s="27"/>
      <c r="EAP50" s="30"/>
      <c r="EAQ50" s="30"/>
      <c r="EAV50" s="27"/>
      <c r="EBA50" s="30"/>
      <c r="EBB50" s="30"/>
      <c r="EBG50" s="27"/>
      <c r="EBL50" s="30"/>
      <c r="EBM50" s="30"/>
      <c r="EBR50" s="27"/>
      <c r="EBW50" s="30"/>
      <c r="EBX50" s="30"/>
      <c r="ECC50" s="27"/>
      <c r="ECH50" s="30"/>
      <c r="ECI50" s="30"/>
      <c r="ECN50" s="27"/>
      <c r="ECS50" s="30"/>
      <c r="ECT50" s="30"/>
      <c r="ECY50" s="27"/>
      <c r="EDD50" s="30"/>
      <c r="EDE50" s="30"/>
      <c r="EDJ50" s="27"/>
      <c r="EDO50" s="30"/>
      <c r="EDP50" s="30"/>
      <c r="EDU50" s="27"/>
      <c r="EDZ50" s="30"/>
      <c r="EEA50" s="30"/>
      <c r="EEF50" s="27"/>
      <c r="EEK50" s="30"/>
      <c r="EEL50" s="30"/>
      <c r="EEQ50" s="27"/>
      <c r="EEV50" s="30"/>
      <c r="EEW50" s="30"/>
      <c r="EFB50" s="27"/>
      <c r="EFG50" s="30"/>
      <c r="EFH50" s="30"/>
      <c r="EFM50" s="27"/>
      <c r="EFR50" s="30"/>
      <c r="EFS50" s="30"/>
      <c r="EFX50" s="27"/>
      <c r="EGC50" s="30"/>
      <c r="EGD50" s="30"/>
      <c r="EGI50" s="27"/>
      <c r="EGN50" s="30"/>
      <c r="EGO50" s="30"/>
      <c r="EGT50" s="27"/>
      <c r="EGY50" s="30"/>
      <c r="EGZ50" s="30"/>
      <c r="EHE50" s="27"/>
      <c r="EHJ50" s="30"/>
      <c r="EHK50" s="30"/>
      <c r="EHP50" s="27"/>
      <c r="EHU50" s="30"/>
      <c r="EHV50" s="30"/>
      <c r="EIA50" s="27"/>
      <c r="EIF50" s="30"/>
      <c r="EIG50" s="30"/>
      <c r="EIL50" s="27"/>
      <c r="EIQ50" s="30"/>
      <c r="EIR50" s="30"/>
      <c r="EIW50" s="27"/>
      <c r="EJB50" s="30"/>
      <c r="EJC50" s="30"/>
      <c r="EJH50" s="27"/>
      <c r="EJM50" s="30"/>
      <c r="EJN50" s="30"/>
      <c r="EJS50" s="27"/>
      <c r="EJX50" s="30"/>
      <c r="EJY50" s="30"/>
      <c r="EKD50" s="27"/>
      <c r="EKI50" s="30"/>
      <c r="EKJ50" s="30"/>
      <c r="EKO50" s="27"/>
      <c r="EKT50" s="30"/>
      <c r="EKU50" s="30"/>
      <c r="EKZ50" s="27"/>
      <c r="ELE50" s="30"/>
      <c r="ELF50" s="30"/>
      <c r="ELK50" s="27"/>
      <c r="ELP50" s="30"/>
      <c r="ELQ50" s="30"/>
      <c r="ELV50" s="27"/>
      <c r="EMA50" s="30"/>
      <c r="EMB50" s="30"/>
      <c r="EMG50" s="27"/>
      <c r="EML50" s="30"/>
      <c r="EMM50" s="30"/>
      <c r="EMR50" s="27"/>
      <c r="EMW50" s="30"/>
      <c r="EMX50" s="30"/>
      <c r="ENC50" s="27"/>
      <c r="ENH50" s="30"/>
      <c r="ENI50" s="30"/>
      <c r="ENN50" s="27"/>
      <c r="ENS50" s="30"/>
      <c r="ENT50" s="30"/>
      <c r="ENY50" s="27"/>
      <c r="EOD50" s="30"/>
      <c r="EOE50" s="30"/>
      <c r="EOJ50" s="27"/>
      <c r="EOO50" s="30"/>
      <c r="EOP50" s="30"/>
      <c r="EOU50" s="27"/>
      <c r="EOZ50" s="30"/>
      <c r="EPA50" s="30"/>
      <c r="EPF50" s="27"/>
      <c r="EPK50" s="30"/>
      <c r="EPL50" s="30"/>
      <c r="EPQ50" s="27"/>
      <c r="EPV50" s="30"/>
      <c r="EPW50" s="30"/>
      <c r="EQB50" s="27"/>
      <c r="EQG50" s="30"/>
      <c r="EQH50" s="30"/>
      <c r="EQM50" s="27"/>
      <c r="EQR50" s="30"/>
      <c r="EQS50" s="30"/>
      <c r="EQX50" s="27"/>
      <c r="ERC50" s="30"/>
      <c r="ERD50" s="30"/>
      <c r="ERI50" s="27"/>
      <c r="ERN50" s="30"/>
      <c r="ERO50" s="30"/>
      <c r="ERT50" s="27"/>
      <c r="ERY50" s="30"/>
      <c r="ERZ50" s="30"/>
      <c r="ESE50" s="27"/>
      <c r="ESJ50" s="30"/>
      <c r="ESK50" s="30"/>
      <c r="ESP50" s="27"/>
      <c r="ESU50" s="30"/>
      <c r="ESV50" s="30"/>
      <c r="ETA50" s="27"/>
      <c r="ETF50" s="30"/>
      <c r="ETG50" s="30"/>
      <c r="ETL50" s="27"/>
      <c r="ETQ50" s="30"/>
      <c r="ETR50" s="30"/>
      <c r="ETW50" s="27"/>
      <c r="EUB50" s="30"/>
      <c r="EUC50" s="30"/>
      <c r="EUH50" s="27"/>
      <c r="EUM50" s="30"/>
      <c r="EUN50" s="30"/>
      <c r="EUS50" s="27"/>
      <c r="EUX50" s="30"/>
      <c r="EUY50" s="30"/>
      <c r="EVD50" s="27"/>
      <c r="EVI50" s="30"/>
      <c r="EVJ50" s="30"/>
      <c r="EVO50" s="27"/>
      <c r="EVT50" s="30"/>
      <c r="EVU50" s="30"/>
      <c r="EVZ50" s="27"/>
      <c r="EWE50" s="30"/>
      <c r="EWF50" s="30"/>
      <c r="EWK50" s="27"/>
      <c r="EWP50" s="30"/>
      <c r="EWQ50" s="30"/>
      <c r="EWV50" s="27"/>
      <c r="EXA50" s="30"/>
      <c r="EXB50" s="30"/>
      <c r="EXG50" s="27"/>
      <c r="EXL50" s="30"/>
      <c r="EXM50" s="30"/>
      <c r="EXR50" s="27"/>
      <c r="EXW50" s="30"/>
      <c r="EXX50" s="30"/>
      <c r="EYC50" s="27"/>
      <c r="EYH50" s="30"/>
      <c r="EYI50" s="30"/>
      <c r="EYN50" s="27"/>
      <c r="EYS50" s="30"/>
      <c r="EYT50" s="30"/>
      <c r="EYY50" s="27"/>
      <c r="EZD50" s="30"/>
      <c r="EZE50" s="30"/>
      <c r="EZJ50" s="27"/>
      <c r="EZO50" s="30"/>
      <c r="EZP50" s="30"/>
      <c r="EZU50" s="27"/>
      <c r="EZZ50" s="30"/>
      <c r="FAA50" s="30"/>
      <c r="FAF50" s="27"/>
      <c r="FAK50" s="30"/>
      <c r="FAL50" s="30"/>
      <c r="FAQ50" s="27"/>
      <c r="FAV50" s="30"/>
      <c r="FAW50" s="30"/>
      <c r="FBB50" s="27"/>
      <c r="FBG50" s="30"/>
      <c r="FBH50" s="30"/>
      <c r="FBM50" s="27"/>
      <c r="FBR50" s="30"/>
      <c r="FBS50" s="30"/>
      <c r="FBX50" s="27"/>
      <c r="FCC50" s="30"/>
      <c r="FCD50" s="30"/>
      <c r="FCI50" s="27"/>
      <c r="FCN50" s="30"/>
      <c r="FCO50" s="30"/>
      <c r="FCT50" s="27"/>
      <c r="FCY50" s="30"/>
      <c r="FCZ50" s="30"/>
      <c r="FDE50" s="27"/>
      <c r="FDJ50" s="30"/>
      <c r="FDK50" s="30"/>
      <c r="FDP50" s="27"/>
      <c r="FDU50" s="30"/>
      <c r="FDV50" s="30"/>
      <c r="FEA50" s="27"/>
      <c r="FEF50" s="30"/>
      <c r="FEG50" s="30"/>
      <c r="FEL50" s="27"/>
      <c r="FEQ50" s="30"/>
      <c r="FER50" s="30"/>
      <c r="FEW50" s="27"/>
      <c r="FFB50" s="30"/>
      <c r="FFC50" s="30"/>
      <c r="FFH50" s="27"/>
      <c r="FFM50" s="30"/>
      <c r="FFN50" s="30"/>
      <c r="FFS50" s="27"/>
      <c r="FFX50" s="30"/>
      <c r="FFY50" s="30"/>
      <c r="FGD50" s="27"/>
      <c r="FGI50" s="30"/>
      <c r="FGJ50" s="30"/>
      <c r="FGO50" s="27"/>
      <c r="FGT50" s="30"/>
      <c r="FGU50" s="30"/>
      <c r="FGZ50" s="27"/>
      <c r="FHE50" s="30"/>
      <c r="FHF50" s="30"/>
      <c r="FHK50" s="27"/>
      <c r="FHP50" s="30"/>
      <c r="FHQ50" s="30"/>
      <c r="FHV50" s="27"/>
      <c r="FIA50" s="30"/>
      <c r="FIB50" s="30"/>
      <c r="FIG50" s="27"/>
      <c r="FIL50" s="30"/>
      <c r="FIM50" s="30"/>
      <c r="FIR50" s="27"/>
      <c r="FIW50" s="30"/>
      <c r="FIX50" s="30"/>
      <c r="FJC50" s="27"/>
      <c r="FJH50" s="30"/>
      <c r="FJI50" s="30"/>
      <c r="FJN50" s="27"/>
      <c r="FJS50" s="30"/>
      <c r="FJT50" s="30"/>
      <c r="FJY50" s="27"/>
      <c r="FKD50" s="30"/>
      <c r="FKE50" s="30"/>
      <c r="FKJ50" s="27"/>
      <c r="FKO50" s="30"/>
      <c r="FKP50" s="30"/>
      <c r="FKU50" s="27"/>
      <c r="FKZ50" s="30"/>
      <c r="FLA50" s="30"/>
      <c r="FLF50" s="27"/>
      <c r="FLK50" s="30"/>
      <c r="FLL50" s="30"/>
      <c r="FLQ50" s="27"/>
      <c r="FLV50" s="30"/>
      <c r="FLW50" s="30"/>
      <c r="FMB50" s="27"/>
      <c r="FMG50" s="30"/>
      <c r="FMH50" s="30"/>
      <c r="FMM50" s="27"/>
      <c r="FMR50" s="30"/>
      <c r="FMS50" s="30"/>
      <c r="FMX50" s="27"/>
      <c r="FNC50" s="30"/>
      <c r="FND50" s="30"/>
      <c r="FNI50" s="27"/>
      <c r="FNN50" s="30"/>
      <c r="FNO50" s="30"/>
      <c r="FNT50" s="27"/>
      <c r="FNY50" s="30"/>
      <c r="FNZ50" s="30"/>
      <c r="FOE50" s="27"/>
      <c r="FOJ50" s="30"/>
      <c r="FOK50" s="30"/>
      <c r="FOP50" s="27"/>
      <c r="FOU50" s="30"/>
      <c r="FOV50" s="30"/>
      <c r="FPA50" s="27"/>
      <c r="FPF50" s="30"/>
      <c r="FPG50" s="30"/>
      <c r="FPL50" s="27"/>
      <c r="FPQ50" s="30"/>
      <c r="FPR50" s="30"/>
      <c r="FPW50" s="27"/>
      <c r="FQB50" s="30"/>
      <c r="FQC50" s="30"/>
      <c r="FQH50" s="27"/>
      <c r="FQM50" s="30"/>
      <c r="FQN50" s="30"/>
      <c r="FQS50" s="27"/>
      <c r="FQX50" s="30"/>
      <c r="FQY50" s="30"/>
      <c r="FRD50" s="27"/>
      <c r="FRI50" s="30"/>
      <c r="FRJ50" s="30"/>
      <c r="FRO50" s="27"/>
      <c r="FRT50" s="30"/>
      <c r="FRU50" s="30"/>
      <c r="FRZ50" s="27"/>
      <c r="FSE50" s="30"/>
      <c r="FSF50" s="30"/>
      <c r="FSK50" s="27"/>
      <c r="FSP50" s="30"/>
      <c r="FSQ50" s="30"/>
      <c r="FSV50" s="27"/>
      <c r="FTA50" s="30"/>
      <c r="FTB50" s="30"/>
      <c r="FTG50" s="27"/>
      <c r="FTL50" s="30"/>
      <c r="FTM50" s="30"/>
      <c r="FTR50" s="27"/>
      <c r="FTW50" s="30"/>
      <c r="FTX50" s="30"/>
      <c r="FUC50" s="27"/>
      <c r="FUH50" s="30"/>
      <c r="FUI50" s="30"/>
      <c r="FUN50" s="27"/>
      <c r="FUS50" s="30"/>
      <c r="FUT50" s="30"/>
      <c r="FUY50" s="27"/>
      <c r="FVD50" s="30"/>
      <c r="FVE50" s="30"/>
      <c r="FVJ50" s="27"/>
      <c r="FVO50" s="30"/>
      <c r="FVP50" s="30"/>
      <c r="FVU50" s="27"/>
      <c r="FVZ50" s="30"/>
      <c r="FWA50" s="30"/>
      <c r="FWF50" s="27"/>
      <c r="FWK50" s="30"/>
      <c r="FWL50" s="30"/>
      <c r="FWQ50" s="27"/>
      <c r="FWV50" s="30"/>
      <c r="FWW50" s="30"/>
      <c r="FXB50" s="27"/>
      <c r="FXG50" s="30"/>
      <c r="FXH50" s="30"/>
      <c r="FXM50" s="27"/>
      <c r="FXR50" s="30"/>
      <c r="FXS50" s="30"/>
      <c r="FXX50" s="27"/>
      <c r="FYC50" s="30"/>
      <c r="FYD50" s="30"/>
      <c r="FYI50" s="27"/>
      <c r="FYN50" s="30"/>
      <c r="FYO50" s="30"/>
      <c r="FYT50" s="27"/>
      <c r="FYY50" s="30"/>
      <c r="FYZ50" s="30"/>
      <c r="FZE50" s="27"/>
      <c r="FZJ50" s="30"/>
      <c r="FZK50" s="30"/>
      <c r="FZP50" s="27"/>
      <c r="FZU50" s="30"/>
      <c r="FZV50" s="30"/>
      <c r="GAA50" s="27"/>
      <c r="GAF50" s="30"/>
      <c r="GAG50" s="30"/>
      <c r="GAL50" s="27"/>
      <c r="GAQ50" s="30"/>
      <c r="GAR50" s="30"/>
      <c r="GAW50" s="27"/>
      <c r="GBB50" s="30"/>
      <c r="GBC50" s="30"/>
      <c r="GBH50" s="27"/>
      <c r="GBM50" s="30"/>
      <c r="GBN50" s="30"/>
      <c r="GBS50" s="27"/>
      <c r="GBX50" s="30"/>
      <c r="GBY50" s="30"/>
      <c r="GCD50" s="27"/>
      <c r="GCI50" s="30"/>
      <c r="GCJ50" s="30"/>
      <c r="GCO50" s="27"/>
      <c r="GCT50" s="30"/>
      <c r="GCU50" s="30"/>
      <c r="GCZ50" s="27"/>
      <c r="GDE50" s="30"/>
      <c r="GDF50" s="30"/>
      <c r="GDK50" s="27"/>
      <c r="GDP50" s="30"/>
      <c r="GDQ50" s="30"/>
      <c r="GDV50" s="27"/>
      <c r="GEA50" s="30"/>
      <c r="GEB50" s="30"/>
      <c r="GEG50" s="27"/>
      <c r="GEL50" s="30"/>
      <c r="GEM50" s="30"/>
      <c r="GER50" s="27"/>
      <c r="GEW50" s="30"/>
      <c r="GEX50" s="30"/>
      <c r="GFC50" s="27"/>
      <c r="GFH50" s="30"/>
      <c r="GFI50" s="30"/>
      <c r="GFN50" s="27"/>
      <c r="GFS50" s="30"/>
      <c r="GFT50" s="30"/>
      <c r="GFY50" s="27"/>
      <c r="GGD50" s="30"/>
      <c r="GGE50" s="30"/>
      <c r="GGJ50" s="27"/>
      <c r="GGO50" s="30"/>
      <c r="GGP50" s="30"/>
      <c r="GGU50" s="27"/>
      <c r="GGZ50" s="30"/>
      <c r="GHA50" s="30"/>
      <c r="GHF50" s="27"/>
      <c r="GHK50" s="30"/>
      <c r="GHL50" s="30"/>
      <c r="GHQ50" s="27"/>
      <c r="GHV50" s="30"/>
      <c r="GHW50" s="30"/>
      <c r="GIB50" s="27"/>
      <c r="GIG50" s="30"/>
      <c r="GIH50" s="30"/>
      <c r="GIM50" s="27"/>
      <c r="GIR50" s="30"/>
      <c r="GIS50" s="30"/>
      <c r="GIX50" s="27"/>
      <c r="GJC50" s="30"/>
      <c r="GJD50" s="30"/>
      <c r="GJI50" s="27"/>
      <c r="GJN50" s="30"/>
      <c r="GJO50" s="30"/>
      <c r="GJT50" s="27"/>
      <c r="GJY50" s="30"/>
      <c r="GJZ50" s="30"/>
      <c r="GKE50" s="27"/>
      <c r="GKJ50" s="30"/>
      <c r="GKK50" s="30"/>
      <c r="GKP50" s="27"/>
      <c r="GKU50" s="30"/>
      <c r="GKV50" s="30"/>
      <c r="GLA50" s="27"/>
      <c r="GLF50" s="30"/>
      <c r="GLG50" s="30"/>
      <c r="GLL50" s="27"/>
      <c r="GLQ50" s="30"/>
      <c r="GLR50" s="30"/>
      <c r="GLW50" s="27"/>
      <c r="GMB50" s="30"/>
      <c r="GMC50" s="30"/>
      <c r="GMH50" s="27"/>
      <c r="GMM50" s="30"/>
      <c r="GMN50" s="30"/>
      <c r="GMS50" s="27"/>
      <c r="GMX50" s="30"/>
      <c r="GMY50" s="30"/>
      <c r="GND50" s="27"/>
      <c r="GNI50" s="30"/>
      <c r="GNJ50" s="30"/>
      <c r="GNO50" s="27"/>
      <c r="GNT50" s="30"/>
      <c r="GNU50" s="30"/>
      <c r="GNZ50" s="27"/>
      <c r="GOE50" s="30"/>
      <c r="GOF50" s="30"/>
      <c r="GOK50" s="27"/>
      <c r="GOP50" s="30"/>
      <c r="GOQ50" s="30"/>
      <c r="GOV50" s="27"/>
      <c r="GPA50" s="30"/>
      <c r="GPB50" s="30"/>
      <c r="GPG50" s="27"/>
      <c r="GPL50" s="30"/>
      <c r="GPM50" s="30"/>
      <c r="GPR50" s="27"/>
      <c r="GPW50" s="30"/>
      <c r="GPX50" s="30"/>
      <c r="GQC50" s="27"/>
      <c r="GQH50" s="30"/>
      <c r="GQI50" s="30"/>
      <c r="GQN50" s="27"/>
      <c r="GQS50" s="30"/>
      <c r="GQT50" s="30"/>
      <c r="GQY50" s="27"/>
      <c r="GRD50" s="30"/>
      <c r="GRE50" s="30"/>
      <c r="GRJ50" s="27"/>
      <c r="GRO50" s="30"/>
      <c r="GRP50" s="30"/>
      <c r="GRU50" s="27"/>
      <c r="GRZ50" s="30"/>
      <c r="GSA50" s="30"/>
      <c r="GSF50" s="27"/>
      <c r="GSK50" s="30"/>
      <c r="GSL50" s="30"/>
      <c r="GSQ50" s="27"/>
      <c r="GSV50" s="30"/>
      <c r="GSW50" s="30"/>
      <c r="GTB50" s="27"/>
      <c r="GTG50" s="30"/>
      <c r="GTH50" s="30"/>
      <c r="GTM50" s="27"/>
      <c r="GTR50" s="30"/>
      <c r="GTS50" s="30"/>
      <c r="GTX50" s="27"/>
      <c r="GUC50" s="30"/>
      <c r="GUD50" s="30"/>
      <c r="GUI50" s="27"/>
      <c r="GUN50" s="30"/>
      <c r="GUO50" s="30"/>
      <c r="GUT50" s="27"/>
      <c r="GUY50" s="30"/>
      <c r="GUZ50" s="30"/>
      <c r="GVE50" s="27"/>
      <c r="GVJ50" s="30"/>
      <c r="GVK50" s="30"/>
      <c r="GVP50" s="27"/>
      <c r="GVU50" s="30"/>
      <c r="GVV50" s="30"/>
      <c r="GWA50" s="27"/>
      <c r="GWF50" s="30"/>
      <c r="GWG50" s="30"/>
      <c r="GWL50" s="27"/>
      <c r="GWQ50" s="30"/>
      <c r="GWR50" s="30"/>
      <c r="GWW50" s="27"/>
      <c r="GXB50" s="30"/>
      <c r="GXC50" s="30"/>
      <c r="GXH50" s="27"/>
      <c r="GXM50" s="30"/>
      <c r="GXN50" s="30"/>
      <c r="GXS50" s="27"/>
      <c r="GXX50" s="30"/>
      <c r="GXY50" s="30"/>
      <c r="GYD50" s="27"/>
      <c r="GYI50" s="30"/>
      <c r="GYJ50" s="30"/>
      <c r="GYO50" s="27"/>
      <c r="GYT50" s="30"/>
      <c r="GYU50" s="30"/>
      <c r="GYZ50" s="27"/>
      <c r="GZE50" s="30"/>
      <c r="GZF50" s="30"/>
      <c r="GZK50" s="27"/>
      <c r="GZP50" s="30"/>
      <c r="GZQ50" s="30"/>
      <c r="GZV50" s="27"/>
      <c r="HAA50" s="30"/>
      <c r="HAB50" s="30"/>
      <c r="HAG50" s="27"/>
      <c r="HAL50" s="30"/>
      <c r="HAM50" s="30"/>
      <c r="HAR50" s="27"/>
      <c r="HAW50" s="30"/>
      <c r="HAX50" s="30"/>
      <c r="HBC50" s="27"/>
      <c r="HBH50" s="30"/>
      <c r="HBI50" s="30"/>
      <c r="HBN50" s="27"/>
      <c r="HBS50" s="30"/>
      <c r="HBT50" s="30"/>
      <c r="HBY50" s="27"/>
      <c r="HCD50" s="30"/>
      <c r="HCE50" s="30"/>
      <c r="HCJ50" s="27"/>
      <c r="HCO50" s="30"/>
      <c r="HCP50" s="30"/>
      <c r="HCU50" s="27"/>
      <c r="HCZ50" s="30"/>
      <c r="HDA50" s="30"/>
      <c r="HDF50" s="27"/>
      <c r="HDK50" s="30"/>
      <c r="HDL50" s="30"/>
      <c r="HDQ50" s="27"/>
      <c r="HDV50" s="30"/>
      <c r="HDW50" s="30"/>
      <c r="HEB50" s="27"/>
      <c r="HEG50" s="30"/>
      <c r="HEH50" s="30"/>
      <c r="HEM50" s="27"/>
      <c r="HER50" s="30"/>
      <c r="HES50" s="30"/>
      <c r="HEX50" s="27"/>
      <c r="HFC50" s="30"/>
      <c r="HFD50" s="30"/>
      <c r="HFI50" s="27"/>
      <c r="HFN50" s="30"/>
      <c r="HFO50" s="30"/>
      <c r="HFT50" s="27"/>
      <c r="HFY50" s="30"/>
      <c r="HFZ50" s="30"/>
      <c r="HGE50" s="27"/>
      <c r="HGJ50" s="30"/>
      <c r="HGK50" s="30"/>
      <c r="HGP50" s="27"/>
      <c r="HGU50" s="30"/>
      <c r="HGV50" s="30"/>
      <c r="HHA50" s="27"/>
      <c r="HHF50" s="30"/>
      <c r="HHG50" s="30"/>
      <c r="HHL50" s="27"/>
      <c r="HHQ50" s="30"/>
      <c r="HHR50" s="30"/>
      <c r="HHW50" s="27"/>
      <c r="HIB50" s="30"/>
      <c r="HIC50" s="30"/>
      <c r="HIH50" s="27"/>
      <c r="HIM50" s="30"/>
      <c r="HIN50" s="30"/>
      <c r="HIS50" s="27"/>
      <c r="HIX50" s="30"/>
      <c r="HIY50" s="30"/>
      <c r="HJD50" s="27"/>
      <c r="HJI50" s="30"/>
      <c r="HJJ50" s="30"/>
      <c r="HJO50" s="27"/>
      <c r="HJT50" s="30"/>
      <c r="HJU50" s="30"/>
      <c r="HJZ50" s="27"/>
      <c r="HKE50" s="30"/>
      <c r="HKF50" s="30"/>
      <c r="HKK50" s="27"/>
      <c r="HKP50" s="30"/>
      <c r="HKQ50" s="30"/>
      <c r="HKV50" s="27"/>
      <c r="HLA50" s="30"/>
      <c r="HLB50" s="30"/>
      <c r="HLG50" s="27"/>
      <c r="HLL50" s="30"/>
      <c r="HLM50" s="30"/>
      <c r="HLR50" s="27"/>
      <c r="HLW50" s="30"/>
      <c r="HLX50" s="30"/>
      <c r="HMC50" s="27"/>
      <c r="HMH50" s="30"/>
      <c r="HMI50" s="30"/>
      <c r="HMN50" s="27"/>
      <c r="HMS50" s="30"/>
      <c r="HMT50" s="30"/>
      <c r="HMY50" s="27"/>
      <c r="HND50" s="30"/>
      <c r="HNE50" s="30"/>
      <c r="HNJ50" s="27"/>
      <c r="HNO50" s="30"/>
      <c r="HNP50" s="30"/>
      <c r="HNU50" s="27"/>
      <c r="HNZ50" s="30"/>
      <c r="HOA50" s="30"/>
      <c r="HOF50" s="27"/>
      <c r="HOK50" s="30"/>
      <c r="HOL50" s="30"/>
      <c r="HOQ50" s="27"/>
      <c r="HOV50" s="30"/>
      <c r="HOW50" s="30"/>
      <c r="HPB50" s="27"/>
      <c r="HPG50" s="30"/>
      <c r="HPH50" s="30"/>
      <c r="HPM50" s="27"/>
      <c r="HPR50" s="30"/>
      <c r="HPS50" s="30"/>
      <c r="HPX50" s="27"/>
      <c r="HQC50" s="30"/>
      <c r="HQD50" s="30"/>
      <c r="HQI50" s="27"/>
      <c r="HQN50" s="30"/>
      <c r="HQO50" s="30"/>
      <c r="HQT50" s="27"/>
      <c r="HQY50" s="30"/>
      <c r="HQZ50" s="30"/>
      <c r="HRE50" s="27"/>
      <c r="HRJ50" s="30"/>
      <c r="HRK50" s="30"/>
      <c r="HRP50" s="27"/>
      <c r="HRU50" s="30"/>
      <c r="HRV50" s="30"/>
      <c r="HSA50" s="27"/>
      <c r="HSF50" s="30"/>
      <c r="HSG50" s="30"/>
      <c r="HSL50" s="27"/>
      <c r="HSQ50" s="30"/>
      <c r="HSR50" s="30"/>
      <c r="HSW50" s="27"/>
      <c r="HTB50" s="30"/>
      <c r="HTC50" s="30"/>
      <c r="HTH50" s="27"/>
      <c r="HTM50" s="30"/>
      <c r="HTN50" s="30"/>
      <c r="HTS50" s="27"/>
      <c r="HTX50" s="30"/>
      <c r="HTY50" s="30"/>
      <c r="HUD50" s="27"/>
      <c r="HUI50" s="30"/>
      <c r="HUJ50" s="30"/>
      <c r="HUO50" s="27"/>
      <c r="HUT50" s="30"/>
      <c r="HUU50" s="30"/>
      <c r="HUZ50" s="27"/>
      <c r="HVE50" s="30"/>
      <c r="HVF50" s="30"/>
      <c r="HVK50" s="27"/>
      <c r="HVP50" s="30"/>
      <c r="HVQ50" s="30"/>
      <c r="HVV50" s="27"/>
      <c r="HWA50" s="30"/>
      <c r="HWB50" s="30"/>
      <c r="HWG50" s="27"/>
      <c r="HWL50" s="30"/>
      <c r="HWM50" s="30"/>
      <c r="HWR50" s="27"/>
      <c r="HWW50" s="30"/>
      <c r="HWX50" s="30"/>
      <c r="HXC50" s="27"/>
      <c r="HXH50" s="30"/>
      <c r="HXI50" s="30"/>
      <c r="HXN50" s="27"/>
      <c r="HXS50" s="30"/>
      <c r="HXT50" s="30"/>
      <c r="HXY50" s="27"/>
      <c r="HYD50" s="30"/>
      <c r="HYE50" s="30"/>
      <c r="HYJ50" s="27"/>
      <c r="HYO50" s="30"/>
      <c r="HYP50" s="30"/>
      <c r="HYU50" s="27"/>
      <c r="HYZ50" s="30"/>
      <c r="HZA50" s="30"/>
      <c r="HZF50" s="27"/>
      <c r="HZK50" s="30"/>
      <c r="HZL50" s="30"/>
      <c r="HZQ50" s="27"/>
      <c r="HZV50" s="30"/>
      <c r="HZW50" s="30"/>
      <c r="IAB50" s="27"/>
      <c r="IAG50" s="30"/>
      <c r="IAH50" s="30"/>
      <c r="IAM50" s="27"/>
      <c r="IAR50" s="30"/>
      <c r="IAS50" s="30"/>
      <c r="IAX50" s="27"/>
      <c r="IBC50" s="30"/>
      <c r="IBD50" s="30"/>
      <c r="IBI50" s="27"/>
      <c r="IBN50" s="30"/>
      <c r="IBO50" s="30"/>
      <c r="IBT50" s="27"/>
      <c r="IBY50" s="30"/>
      <c r="IBZ50" s="30"/>
      <c r="ICE50" s="27"/>
      <c r="ICJ50" s="30"/>
      <c r="ICK50" s="30"/>
      <c r="ICP50" s="27"/>
      <c r="ICU50" s="30"/>
      <c r="ICV50" s="30"/>
      <c r="IDA50" s="27"/>
      <c r="IDF50" s="30"/>
      <c r="IDG50" s="30"/>
      <c r="IDL50" s="27"/>
      <c r="IDQ50" s="30"/>
      <c r="IDR50" s="30"/>
      <c r="IDW50" s="27"/>
      <c r="IEB50" s="30"/>
      <c r="IEC50" s="30"/>
      <c r="IEH50" s="27"/>
      <c r="IEM50" s="30"/>
      <c r="IEN50" s="30"/>
      <c r="IES50" s="27"/>
      <c r="IEX50" s="30"/>
      <c r="IEY50" s="30"/>
      <c r="IFD50" s="27"/>
      <c r="IFI50" s="30"/>
      <c r="IFJ50" s="30"/>
      <c r="IFO50" s="27"/>
      <c r="IFT50" s="30"/>
      <c r="IFU50" s="30"/>
      <c r="IFZ50" s="27"/>
      <c r="IGE50" s="30"/>
      <c r="IGF50" s="30"/>
      <c r="IGK50" s="27"/>
      <c r="IGP50" s="30"/>
      <c r="IGQ50" s="30"/>
      <c r="IGV50" s="27"/>
      <c r="IHA50" s="30"/>
      <c r="IHB50" s="30"/>
      <c r="IHG50" s="27"/>
      <c r="IHL50" s="30"/>
      <c r="IHM50" s="30"/>
      <c r="IHR50" s="27"/>
      <c r="IHW50" s="30"/>
      <c r="IHX50" s="30"/>
      <c r="IIC50" s="27"/>
      <c r="IIH50" s="30"/>
      <c r="III50" s="30"/>
      <c r="IIN50" s="27"/>
      <c r="IIS50" s="30"/>
      <c r="IIT50" s="30"/>
      <c r="IIY50" s="27"/>
      <c r="IJD50" s="30"/>
      <c r="IJE50" s="30"/>
      <c r="IJJ50" s="27"/>
      <c r="IJO50" s="30"/>
      <c r="IJP50" s="30"/>
      <c r="IJU50" s="27"/>
      <c r="IJZ50" s="30"/>
      <c r="IKA50" s="30"/>
      <c r="IKF50" s="27"/>
      <c r="IKK50" s="30"/>
      <c r="IKL50" s="30"/>
      <c r="IKQ50" s="27"/>
      <c r="IKV50" s="30"/>
      <c r="IKW50" s="30"/>
      <c r="ILB50" s="27"/>
      <c r="ILG50" s="30"/>
      <c r="ILH50" s="30"/>
      <c r="ILM50" s="27"/>
      <c r="ILR50" s="30"/>
      <c r="ILS50" s="30"/>
      <c r="ILX50" s="27"/>
      <c r="IMC50" s="30"/>
      <c r="IMD50" s="30"/>
      <c r="IMI50" s="27"/>
      <c r="IMN50" s="30"/>
      <c r="IMO50" s="30"/>
      <c r="IMT50" s="27"/>
      <c r="IMY50" s="30"/>
      <c r="IMZ50" s="30"/>
      <c r="INE50" s="27"/>
      <c r="INJ50" s="30"/>
      <c r="INK50" s="30"/>
      <c r="INP50" s="27"/>
      <c r="INU50" s="30"/>
      <c r="INV50" s="30"/>
      <c r="IOA50" s="27"/>
      <c r="IOF50" s="30"/>
      <c r="IOG50" s="30"/>
      <c r="IOL50" s="27"/>
      <c r="IOQ50" s="30"/>
      <c r="IOR50" s="30"/>
      <c r="IOW50" s="27"/>
      <c r="IPB50" s="30"/>
      <c r="IPC50" s="30"/>
      <c r="IPH50" s="27"/>
      <c r="IPM50" s="30"/>
      <c r="IPN50" s="30"/>
      <c r="IPS50" s="27"/>
      <c r="IPX50" s="30"/>
      <c r="IPY50" s="30"/>
      <c r="IQD50" s="27"/>
      <c r="IQI50" s="30"/>
      <c r="IQJ50" s="30"/>
      <c r="IQO50" s="27"/>
      <c r="IQT50" s="30"/>
      <c r="IQU50" s="30"/>
      <c r="IQZ50" s="27"/>
      <c r="IRE50" s="30"/>
      <c r="IRF50" s="30"/>
      <c r="IRK50" s="27"/>
      <c r="IRP50" s="30"/>
      <c r="IRQ50" s="30"/>
      <c r="IRV50" s="27"/>
      <c r="ISA50" s="30"/>
      <c r="ISB50" s="30"/>
      <c r="ISG50" s="27"/>
      <c r="ISL50" s="30"/>
      <c r="ISM50" s="30"/>
      <c r="ISR50" s="27"/>
      <c r="ISW50" s="30"/>
      <c r="ISX50" s="30"/>
      <c r="ITC50" s="27"/>
      <c r="ITH50" s="30"/>
      <c r="ITI50" s="30"/>
      <c r="ITN50" s="27"/>
      <c r="ITS50" s="30"/>
      <c r="ITT50" s="30"/>
      <c r="ITY50" s="27"/>
      <c r="IUD50" s="30"/>
      <c r="IUE50" s="30"/>
      <c r="IUJ50" s="27"/>
      <c r="IUO50" s="30"/>
      <c r="IUP50" s="30"/>
      <c r="IUU50" s="27"/>
      <c r="IUZ50" s="30"/>
      <c r="IVA50" s="30"/>
      <c r="IVF50" s="27"/>
      <c r="IVK50" s="30"/>
      <c r="IVL50" s="30"/>
      <c r="IVQ50" s="27"/>
      <c r="IVV50" s="30"/>
      <c r="IVW50" s="30"/>
      <c r="IWB50" s="27"/>
      <c r="IWG50" s="30"/>
      <c r="IWH50" s="30"/>
      <c r="IWM50" s="27"/>
      <c r="IWR50" s="30"/>
      <c r="IWS50" s="30"/>
      <c r="IWX50" s="27"/>
      <c r="IXC50" s="30"/>
      <c r="IXD50" s="30"/>
      <c r="IXI50" s="27"/>
      <c r="IXN50" s="30"/>
      <c r="IXO50" s="30"/>
      <c r="IXT50" s="27"/>
      <c r="IXY50" s="30"/>
      <c r="IXZ50" s="30"/>
      <c r="IYE50" s="27"/>
      <c r="IYJ50" s="30"/>
      <c r="IYK50" s="30"/>
      <c r="IYP50" s="27"/>
      <c r="IYU50" s="30"/>
      <c r="IYV50" s="30"/>
      <c r="IZA50" s="27"/>
      <c r="IZF50" s="30"/>
      <c r="IZG50" s="30"/>
      <c r="IZL50" s="27"/>
      <c r="IZQ50" s="30"/>
      <c r="IZR50" s="30"/>
      <c r="IZW50" s="27"/>
      <c r="JAB50" s="30"/>
      <c r="JAC50" s="30"/>
      <c r="JAH50" s="27"/>
      <c r="JAM50" s="30"/>
      <c r="JAN50" s="30"/>
      <c r="JAS50" s="27"/>
      <c r="JAX50" s="30"/>
      <c r="JAY50" s="30"/>
      <c r="JBD50" s="27"/>
      <c r="JBI50" s="30"/>
      <c r="JBJ50" s="30"/>
      <c r="JBO50" s="27"/>
      <c r="JBT50" s="30"/>
      <c r="JBU50" s="30"/>
      <c r="JBZ50" s="27"/>
      <c r="JCE50" s="30"/>
      <c r="JCF50" s="30"/>
      <c r="JCK50" s="27"/>
      <c r="JCP50" s="30"/>
      <c r="JCQ50" s="30"/>
      <c r="JCV50" s="27"/>
      <c r="JDA50" s="30"/>
      <c r="JDB50" s="30"/>
      <c r="JDG50" s="27"/>
      <c r="JDL50" s="30"/>
      <c r="JDM50" s="30"/>
      <c r="JDR50" s="27"/>
      <c r="JDW50" s="30"/>
      <c r="JDX50" s="30"/>
      <c r="JEC50" s="27"/>
      <c r="JEH50" s="30"/>
      <c r="JEI50" s="30"/>
      <c r="JEN50" s="27"/>
      <c r="JES50" s="30"/>
      <c r="JET50" s="30"/>
      <c r="JEY50" s="27"/>
      <c r="JFD50" s="30"/>
      <c r="JFE50" s="30"/>
      <c r="JFJ50" s="27"/>
      <c r="JFO50" s="30"/>
      <c r="JFP50" s="30"/>
      <c r="JFU50" s="27"/>
      <c r="JFZ50" s="30"/>
      <c r="JGA50" s="30"/>
      <c r="JGF50" s="27"/>
      <c r="JGK50" s="30"/>
      <c r="JGL50" s="30"/>
      <c r="JGQ50" s="27"/>
      <c r="JGV50" s="30"/>
      <c r="JGW50" s="30"/>
      <c r="JHB50" s="27"/>
      <c r="JHG50" s="30"/>
      <c r="JHH50" s="30"/>
      <c r="JHM50" s="27"/>
      <c r="JHR50" s="30"/>
      <c r="JHS50" s="30"/>
      <c r="JHX50" s="27"/>
      <c r="JIC50" s="30"/>
      <c r="JID50" s="30"/>
      <c r="JII50" s="27"/>
      <c r="JIN50" s="30"/>
      <c r="JIO50" s="30"/>
      <c r="JIT50" s="27"/>
      <c r="JIY50" s="30"/>
      <c r="JIZ50" s="30"/>
      <c r="JJE50" s="27"/>
      <c r="JJJ50" s="30"/>
      <c r="JJK50" s="30"/>
      <c r="JJP50" s="27"/>
      <c r="JJU50" s="30"/>
      <c r="JJV50" s="30"/>
      <c r="JKA50" s="27"/>
      <c r="JKF50" s="30"/>
      <c r="JKG50" s="30"/>
      <c r="JKL50" s="27"/>
      <c r="JKQ50" s="30"/>
      <c r="JKR50" s="30"/>
      <c r="JKW50" s="27"/>
      <c r="JLB50" s="30"/>
      <c r="JLC50" s="30"/>
      <c r="JLH50" s="27"/>
      <c r="JLM50" s="30"/>
      <c r="JLN50" s="30"/>
      <c r="JLS50" s="27"/>
      <c r="JLX50" s="30"/>
      <c r="JLY50" s="30"/>
      <c r="JMD50" s="27"/>
      <c r="JMI50" s="30"/>
      <c r="JMJ50" s="30"/>
      <c r="JMO50" s="27"/>
      <c r="JMT50" s="30"/>
      <c r="JMU50" s="30"/>
      <c r="JMZ50" s="27"/>
      <c r="JNE50" s="30"/>
      <c r="JNF50" s="30"/>
      <c r="JNK50" s="27"/>
      <c r="JNP50" s="30"/>
      <c r="JNQ50" s="30"/>
      <c r="JNV50" s="27"/>
      <c r="JOA50" s="30"/>
      <c r="JOB50" s="30"/>
      <c r="JOG50" s="27"/>
      <c r="JOL50" s="30"/>
      <c r="JOM50" s="30"/>
      <c r="JOR50" s="27"/>
      <c r="JOW50" s="30"/>
      <c r="JOX50" s="30"/>
      <c r="JPC50" s="27"/>
      <c r="JPH50" s="30"/>
      <c r="JPI50" s="30"/>
      <c r="JPN50" s="27"/>
      <c r="JPS50" s="30"/>
      <c r="JPT50" s="30"/>
      <c r="JPY50" s="27"/>
      <c r="JQD50" s="30"/>
      <c r="JQE50" s="30"/>
      <c r="JQJ50" s="27"/>
      <c r="JQO50" s="30"/>
      <c r="JQP50" s="30"/>
      <c r="JQU50" s="27"/>
      <c r="JQZ50" s="30"/>
      <c r="JRA50" s="30"/>
      <c r="JRF50" s="27"/>
      <c r="JRK50" s="30"/>
      <c r="JRL50" s="30"/>
      <c r="JRQ50" s="27"/>
      <c r="JRV50" s="30"/>
      <c r="JRW50" s="30"/>
      <c r="JSB50" s="27"/>
      <c r="JSG50" s="30"/>
      <c r="JSH50" s="30"/>
      <c r="JSM50" s="27"/>
      <c r="JSR50" s="30"/>
      <c r="JSS50" s="30"/>
      <c r="JSX50" s="27"/>
      <c r="JTC50" s="30"/>
      <c r="JTD50" s="30"/>
      <c r="JTI50" s="27"/>
      <c r="JTN50" s="30"/>
      <c r="JTO50" s="30"/>
      <c r="JTT50" s="27"/>
      <c r="JTY50" s="30"/>
      <c r="JTZ50" s="30"/>
      <c r="JUE50" s="27"/>
      <c r="JUJ50" s="30"/>
      <c r="JUK50" s="30"/>
      <c r="JUP50" s="27"/>
      <c r="JUU50" s="30"/>
      <c r="JUV50" s="30"/>
      <c r="JVA50" s="27"/>
      <c r="JVF50" s="30"/>
      <c r="JVG50" s="30"/>
      <c r="JVL50" s="27"/>
      <c r="JVQ50" s="30"/>
      <c r="JVR50" s="30"/>
      <c r="JVW50" s="27"/>
      <c r="JWB50" s="30"/>
      <c r="JWC50" s="30"/>
      <c r="JWH50" s="27"/>
      <c r="JWM50" s="30"/>
      <c r="JWN50" s="30"/>
      <c r="JWS50" s="27"/>
      <c r="JWX50" s="30"/>
      <c r="JWY50" s="30"/>
      <c r="JXD50" s="27"/>
      <c r="JXI50" s="30"/>
      <c r="JXJ50" s="30"/>
      <c r="JXO50" s="27"/>
      <c r="JXT50" s="30"/>
      <c r="JXU50" s="30"/>
      <c r="JXZ50" s="27"/>
      <c r="JYE50" s="30"/>
      <c r="JYF50" s="30"/>
      <c r="JYK50" s="27"/>
      <c r="JYP50" s="30"/>
      <c r="JYQ50" s="30"/>
      <c r="JYV50" s="27"/>
      <c r="JZA50" s="30"/>
      <c r="JZB50" s="30"/>
      <c r="JZG50" s="27"/>
      <c r="JZL50" s="30"/>
      <c r="JZM50" s="30"/>
      <c r="JZR50" s="27"/>
      <c r="JZW50" s="30"/>
      <c r="JZX50" s="30"/>
      <c r="KAC50" s="27"/>
      <c r="KAH50" s="30"/>
      <c r="KAI50" s="30"/>
      <c r="KAN50" s="27"/>
      <c r="KAS50" s="30"/>
      <c r="KAT50" s="30"/>
      <c r="KAY50" s="27"/>
      <c r="KBD50" s="30"/>
      <c r="KBE50" s="30"/>
      <c r="KBJ50" s="27"/>
      <c r="KBO50" s="30"/>
      <c r="KBP50" s="30"/>
      <c r="KBU50" s="27"/>
      <c r="KBZ50" s="30"/>
      <c r="KCA50" s="30"/>
      <c r="KCF50" s="27"/>
      <c r="KCK50" s="30"/>
      <c r="KCL50" s="30"/>
      <c r="KCQ50" s="27"/>
      <c r="KCV50" s="30"/>
      <c r="KCW50" s="30"/>
      <c r="KDB50" s="27"/>
      <c r="KDG50" s="30"/>
      <c r="KDH50" s="30"/>
      <c r="KDM50" s="27"/>
      <c r="KDR50" s="30"/>
      <c r="KDS50" s="30"/>
      <c r="KDX50" s="27"/>
      <c r="KEC50" s="30"/>
      <c r="KED50" s="30"/>
      <c r="KEI50" s="27"/>
      <c r="KEN50" s="30"/>
      <c r="KEO50" s="30"/>
      <c r="KET50" s="27"/>
      <c r="KEY50" s="30"/>
      <c r="KEZ50" s="30"/>
      <c r="KFE50" s="27"/>
      <c r="KFJ50" s="30"/>
      <c r="KFK50" s="30"/>
      <c r="KFP50" s="27"/>
      <c r="KFU50" s="30"/>
      <c r="KFV50" s="30"/>
      <c r="KGA50" s="27"/>
      <c r="KGF50" s="30"/>
      <c r="KGG50" s="30"/>
      <c r="KGL50" s="27"/>
      <c r="KGQ50" s="30"/>
      <c r="KGR50" s="30"/>
      <c r="KGW50" s="27"/>
      <c r="KHB50" s="30"/>
      <c r="KHC50" s="30"/>
      <c r="KHH50" s="27"/>
      <c r="KHM50" s="30"/>
      <c r="KHN50" s="30"/>
      <c r="KHS50" s="27"/>
      <c r="KHX50" s="30"/>
      <c r="KHY50" s="30"/>
      <c r="KID50" s="27"/>
      <c r="KII50" s="30"/>
      <c r="KIJ50" s="30"/>
      <c r="KIO50" s="27"/>
      <c r="KIT50" s="30"/>
      <c r="KIU50" s="30"/>
      <c r="KIZ50" s="27"/>
      <c r="KJE50" s="30"/>
      <c r="KJF50" s="30"/>
      <c r="KJK50" s="27"/>
      <c r="KJP50" s="30"/>
      <c r="KJQ50" s="30"/>
      <c r="KJV50" s="27"/>
      <c r="KKA50" s="30"/>
      <c r="KKB50" s="30"/>
      <c r="KKG50" s="27"/>
      <c r="KKL50" s="30"/>
      <c r="KKM50" s="30"/>
      <c r="KKR50" s="27"/>
      <c r="KKW50" s="30"/>
      <c r="KKX50" s="30"/>
      <c r="KLC50" s="27"/>
      <c r="KLH50" s="30"/>
      <c r="KLI50" s="30"/>
      <c r="KLN50" s="27"/>
      <c r="KLS50" s="30"/>
      <c r="KLT50" s="30"/>
      <c r="KLY50" s="27"/>
      <c r="KMD50" s="30"/>
      <c r="KME50" s="30"/>
      <c r="KMJ50" s="27"/>
      <c r="KMO50" s="30"/>
      <c r="KMP50" s="30"/>
      <c r="KMU50" s="27"/>
      <c r="KMZ50" s="30"/>
      <c r="KNA50" s="30"/>
      <c r="KNF50" s="27"/>
      <c r="KNK50" s="30"/>
      <c r="KNL50" s="30"/>
      <c r="KNQ50" s="27"/>
      <c r="KNV50" s="30"/>
      <c r="KNW50" s="30"/>
      <c r="KOB50" s="27"/>
      <c r="KOG50" s="30"/>
      <c r="KOH50" s="30"/>
      <c r="KOM50" s="27"/>
      <c r="KOR50" s="30"/>
      <c r="KOS50" s="30"/>
      <c r="KOX50" s="27"/>
      <c r="KPC50" s="30"/>
      <c r="KPD50" s="30"/>
      <c r="KPI50" s="27"/>
      <c r="KPN50" s="30"/>
      <c r="KPO50" s="30"/>
      <c r="KPT50" s="27"/>
      <c r="KPY50" s="30"/>
      <c r="KPZ50" s="30"/>
      <c r="KQE50" s="27"/>
      <c r="KQJ50" s="30"/>
      <c r="KQK50" s="30"/>
      <c r="KQP50" s="27"/>
      <c r="KQU50" s="30"/>
      <c r="KQV50" s="30"/>
      <c r="KRA50" s="27"/>
      <c r="KRF50" s="30"/>
      <c r="KRG50" s="30"/>
      <c r="KRL50" s="27"/>
      <c r="KRQ50" s="30"/>
      <c r="KRR50" s="30"/>
      <c r="KRW50" s="27"/>
      <c r="KSB50" s="30"/>
      <c r="KSC50" s="30"/>
      <c r="KSH50" s="27"/>
      <c r="KSM50" s="30"/>
      <c r="KSN50" s="30"/>
      <c r="KSS50" s="27"/>
      <c r="KSX50" s="30"/>
      <c r="KSY50" s="30"/>
      <c r="KTD50" s="27"/>
      <c r="KTI50" s="30"/>
      <c r="KTJ50" s="30"/>
      <c r="KTO50" s="27"/>
      <c r="KTT50" s="30"/>
      <c r="KTU50" s="30"/>
      <c r="KTZ50" s="27"/>
      <c r="KUE50" s="30"/>
      <c r="KUF50" s="30"/>
      <c r="KUK50" s="27"/>
      <c r="KUP50" s="30"/>
      <c r="KUQ50" s="30"/>
      <c r="KUV50" s="27"/>
      <c r="KVA50" s="30"/>
      <c r="KVB50" s="30"/>
      <c r="KVG50" s="27"/>
      <c r="KVL50" s="30"/>
      <c r="KVM50" s="30"/>
      <c r="KVR50" s="27"/>
      <c r="KVW50" s="30"/>
      <c r="KVX50" s="30"/>
      <c r="KWC50" s="27"/>
      <c r="KWH50" s="30"/>
      <c r="KWI50" s="30"/>
      <c r="KWN50" s="27"/>
      <c r="KWS50" s="30"/>
      <c r="KWT50" s="30"/>
      <c r="KWY50" s="27"/>
      <c r="KXD50" s="30"/>
      <c r="KXE50" s="30"/>
      <c r="KXJ50" s="27"/>
      <c r="KXO50" s="30"/>
      <c r="KXP50" s="30"/>
      <c r="KXU50" s="27"/>
      <c r="KXZ50" s="30"/>
      <c r="KYA50" s="30"/>
      <c r="KYF50" s="27"/>
      <c r="KYK50" s="30"/>
      <c r="KYL50" s="30"/>
      <c r="KYQ50" s="27"/>
      <c r="KYV50" s="30"/>
      <c r="KYW50" s="30"/>
      <c r="KZB50" s="27"/>
      <c r="KZG50" s="30"/>
      <c r="KZH50" s="30"/>
      <c r="KZM50" s="27"/>
      <c r="KZR50" s="30"/>
      <c r="KZS50" s="30"/>
      <c r="KZX50" s="27"/>
      <c r="LAC50" s="30"/>
      <c r="LAD50" s="30"/>
      <c r="LAI50" s="27"/>
      <c r="LAN50" s="30"/>
      <c r="LAO50" s="30"/>
      <c r="LAT50" s="27"/>
      <c r="LAY50" s="30"/>
      <c r="LAZ50" s="30"/>
      <c r="LBE50" s="27"/>
      <c r="LBJ50" s="30"/>
      <c r="LBK50" s="30"/>
      <c r="LBP50" s="27"/>
      <c r="LBU50" s="30"/>
      <c r="LBV50" s="30"/>
      <c r="LCA50" s="27"/>
      <c r="LCF50" s="30"/>
      <c r="LCG50" s="30"/>
      <c r="LCL50" s="27"/>
      <c r="LCQ50" s="30"/>
      <c r="LCR50" s="30"/>
      <c r="LCW50" s="27"/>
      <c r="LDB50" s="30"/>
      <c r="LDC50" s="30"/>
      <c r="LDH50" s="27"/>
      <c r="LDM50" s="30"/>
      <c r="LDN50" s="30"/>
      <c r="LDS50" s="27"/>
      <c r="LDX50" s="30"/>
      <c r="LDY50" s="30"/>
      <c r="LED50" s="27"/>
      <c r="LEI50" s="30"/>
      <c r="LEJ50" s="30"/>
      <c r="LEO50" s="27"/>
      <c r="LET50" s="30"/>
      <c r="LEU50" s="30"/>
      <c r="LEZ50" s="27"/>
      <c r="LFE50" s="30"/>
      <c r="LFF50" s="30"/>
      <c r="LFK50" s="27"/>
      <c r="LFP50" s="30"/>
      <c r="LFQ50" s="30"/>
      <c r="LFV50" s="27"/>
      <c r="LGA50" s="30"/>
      <c r="LGB50" s="30"/>
      <c r="LGG50" s="27"/>
      <c r="LGL50" s="30"/>
      <c r="LGM50" s="30"/>
      <c r="LGR50" s="27"/>
      <c r="LGW50" s="30"/>
      <c r="LGX50" s="30"/>
      <c r="LHC50" s="27"/>
      <c r="LHH50" s="30"/>
      <c r="LHI50" s="30"/>
      <c r="LHN50" s="27"/>
      <c r="LHS50" s="30"/>
      <c r="LHT50" s="30"/>
      <c r="LHY50" s="27"/>
      <c r="LID50" s="30"/>
      <c r="LIE50" s="30"/>
      <c r="LIJ50" s="27"/>
      <c r="LIO50" s="30"/>
      <c r="LIP50" s="30"/>
      <c r="LIU50" s="27"/>
      <c r="LIZ50" s="30"/>
      <c r="LJA50" s="30"/>
      <c r="LJF50" s="27"/>
      <c r="LJK50" s="30"/>
      <c r="LJL50" s="30"/>
      <c r="LJQ50" s="27"/>
      <c r="LJV50" s="30"/>
      <c r="LJW50" s="30"/>
      <c r="LKB50" s="27"/>
      <c r="LKG50" s="30"/>
      <c r="LKH50" s="30"/>
      <c r="LKM50" s="27"/>
      <c r="LKR50" s="30"/>
      <c r="LKS50" s="30"/>
      <c r="LKX50" s="27"/>
      <c r="LLC50" s="30"/>
      <c r="LLD50" s="30"/>
      <c r="LLI50" s="27"/>
      <c r="LLN50" s="30"/>
      <c r="LLO50" s="30"/>
      <c r="LLT50" s="27"/>
      <c r="LLY50" s="30"/>
      <c r="LLZ50" s="30"/>
      <c r="LME50" s="27"/>
      <c r="LMJ50" s="30"/>
      <c r="LMK50" s="30"/>
      <c r="LMP50" s="27"/>
      <c r="LMU50" s="30"/>
      <c r="LMV50" s="30"/>
      <c r="LNA50" s="27"/>
      <c r="LNF50" s="30"/>
      <c r="LNG50" s="30"/>
      <c r="LNL50" s="27"/>
      <c r="LNQ50" s="30"/>
      <c r="LNR50" s="30"/>
      <c r="LNW50" s="27"/>
      <c r="LOB50" s="30"/>
      <c r="LOC50" s="30"/>
      <c r="LOH50" s="27"/>
      <c r="LOM50" s="30"/>
      <c r="LON50" s="30"/>
      <c r="LOS50" s="27"/>
      <c r="LOX50" s="30"/>
      <c r="LOY50" s="30"/>
      <c r="LPD50" s="27"/>
      <c r="LPI50" s="30"/>
      <c r="LPJ50" s="30"/>
      <c r="LPO50" s="27"/>
      <c r="LPT50" s="30"/>
      <c r="LPU50" s="30"/>
      <c r="LPZ50" s="27"/>
      <c r="LQE50" s="30"/>
      <c r="LQF50" s="30"/>
      <c r="LQK50" s="27"/>
      <c r="LQP50" s="30"/>
      <c r="LQQ50" s="30"/>
      <c r="LQV50" s="27"/>
      <c r="LRA50" s="30"/>
      <c r="LRB50" s="30"/>
      <c r="LRG50" s="27"/>
      <c r="LRL50" s="30"/>
      <c r="LRM50" s="30"/>
      <c r="LRR50" s="27"/>
      <c r="LRW50" s="30"/>
      <c r="LRX50" s="30"/>
      <c r="LSC50" s="27"/>
      <c r="LSH50" s="30"/>
      <c r="LSI50" s="30"/>
      <c r="LSN50" s="27"/>
      <c r="LSS50" s="30"/>
      <c r="LST50" s="30"/>
      <c r="LSY50" s="27"/>
      <c r="LTD50" s="30"/>
      <c r="LTE50" s="30"/>
      <c r="LTJ50" s="27"/>
      <c r="LTO50" s="30"/>
      <c r="LTP50" s="30"/>
      <c r="LTU50" s="27"/>
      <c r="LTZ50" s="30"/>
      <c r="LUA50" s="30"/>
      <c r="LUF50" s="27"/>
      <c r="LUK50" s="30"/>
      <c r="LUL50" s="30"/>
      <c r="LUQ50" s="27"/>
      <c r="LUV50" s="30"/>
      <c r="LUW50" s="30"/>
      <c r="LVB50" s="27"/>
      <c r="LVG50" s="30"/>
      <c r="LVH50" s="30"/>
      <c r="LVM50" s="27"/>
      <c r="LVR50" s="30"/>
      <c r="LVS50" s="30"/>
      <c r="LVX50" s="27"/>
      <c r="LWC50" s="30"/>
      <c r="LWD50" s="30"/>
      <c r="LWI50" s="27"/>
      <c r="LWN50" s="30"/>
      <c r="LWO50" s="30"/>
      <c r="LWT50" s="27"/>
      <c r="LWY50" s="30"/>
      <c r="LWZ50" s="30"/>
      <c r="LXE50" s="27"/>
      <c r="LXJ50" s="30"/>
      <c r="LXK50" s="30"/>
      <c r="LXP50" s="27"/>
      <c r="LXU50" s="30"/>
      <c r="LXV50" s="30"/>
      <c r="LYA50" s="27"/>
      <c r="LYF50" s="30"/>
      <c r="LYG50" s="30"/>
      <c r="LYL50" s="27"/>
      <c r="LYQ50" s="30"/>
      <c r="LYR50" s="30"/>
      <c r="LYW50" s="27"/>
      <c r="LZB50" s="30"/>
      <c r="LZC50" s="30"/>
      <c r="LZH50" s="27"/>
      <c r="LZM50" s="30"/>
      <c r="LZN50" s="30"/>
      <c r="LZS50" s="27"/>
      <c r="LZX50" s="30"/>
      <c r="LZY50" s="30"/>
      <c r="MAD50" s="27"/>
      <c r="MAI50" s="30"/>
      <c r="MAJ50" s="30"/>
      <c r="MAO50" s="27"/>
      <c r="MAT50" s="30"/>
      <c r="MAU50" s="30"/>
      <c r="MAZ50" s="27"/>
      <c r="MBE50" s="30"/>
      <c r="MBF50" s="30"/>
      <c r="MBK50" s="27"/>
      <c r="MBP50" s="30"/>
      <c r="MBQ50" s="30"/>
      <c r="MBV50" s="27"/>
      <c r="MCA50" s="30"/>
      <c r="MCB50" s="30"/>
      <c r="MCG50" s="27"/>
      <c r="MCL50" s="30"/>
      <c r="MCM50" s="30"/>
      <c r="MCR50" s="27"/>
      <c r="MCW50" s="30"/>
      <c r="MCX50" s="30"/>
      <c r="MDC50" s="27"/>
      <c r="MDH50" s="30"/>
      <c r="MDI50" s="30"/>
      <c r="MDN50" s="27"/>
      <c r="MDS50" s="30"/>
      <c r="MDT50" s="30"/>
      <c r="MDY50" s="27"/>
      <c r="MED50" s="30"/>
      <c r="MEE50" s="30"/>
      <c r="MEJ50" s="27"/>
      <c r="MEO50" s="30"/>
      <c r="MEP50" s="30"/>
      <c r="MEU50" s="27"/>
      <c r="MEZ50" s="30"/>
      <c r="MFA50" s="30"/>
      <c r="MFF50" s="27"/>
      <c r="MFK50" s="30"/>
      <c r="MFL50" s="30"/>
      <c r="MFQ50" s="27"/>
      <c r="MFV50" s="30"/>
      <c r="MFW50" s="30"/>
      <c r="MGB50" s="27"/>
      <c r="MGG50" s="30"/>
      <c r="MGH50" s="30"/>
      <c r="MGM50" s="27"/>
      <c r="MGR50" s="30"/>
      <c r="MGS50" s="30"/>
      <c r="MGX50" s="27"/>
      <c r="MHC50" s="30"/>
      <c r="MHD50" s="30"/>
      <c r="MHI50" s="27"/>
      <c r="MHN50" s="30"/>
      <c r="MHO50" s="30"/>
      <c r="MHT50" s="27"/>
      <c r="MHY50" s="30"/>
      <c r="MHZ50" s="30"/>
      <c r="MIE50" s="27"/>
      <c r="MIJ50" s="30"/>
      <c r="MIK50" s="30"/>
      <c r="MIP50" s="27"/>
      <c r="MIU50" s="30"/>
      <c r="MIV50" s="30"/>
      <c r="MJA50" s="27"/>
      <c r="MJF50" s="30"/>
      <c r="MJG50" s="30"/>
      <c r="MJL50" s="27"/>
      <c r="MJQ50" s="30"/>
      <c r="MJR50" s="30"/>
      <c r="MJW50" s="27"/>
      <c r="MKB50" s="30"/>
      <c r="MKC50" s="30"/>
      <c r="MKH50" s="27"/>
      <c r="MKM50" s="30"/>
      <c r="MKN50" s="30"/>
      <c r="MKS50" s="27"/>
      <c r="MKX50" s="30"/>
      <c r="MKY50" s="30"/>
      <c r="MLD50" s="27"/>
      <c r="MLI50" s="30"/>
      <c r="MLJ50" s="30"/>
      <c r="MLO50" s="27"/>
      <c r="MLT50" s="30"/>
      <c r="MLU50" s="30"/>
      <c r="MLZ50" s="27"/>
      <c r="MME50" s="30"/>
      <c r="MMF50" s="30"/>
      <c r="MMK50" s="27"/>
      <c r="MMP50" s="30"/>
      <c r="MMQ50" s="30"/>
      <c r="MMV50" s="27"/>
      <c r="MNA50" s="30"/>
      <c r="MNB50" s="30"/>
      <c r="MNG50" s="27"/>
      <c r="MNL50" s="30"/>
      <c r="MNM50" s="30"/>
      <c r="MNR50" s="27"/>
      <c r="MNW50" s="30"/>
      <c r="MNX50" s="30"/>
      <c r="MOC50" s="27"/>
      <c r="MOH50" s="30"/>
      <c r="MOI50" s="30"/>
      <c r="MON50" s="27"/>
      <c r="MOS50" s="30"/>
      <c r="MOT50" s="30"/>
      <c r="MOY50" s="27"/>
      <c r="MPD50" s="30"/>
      <c r="MPE50" s="30"/>
      <c r="MPJ50" s="27"/>
      <c r="MPO50" s="30"/>
      <c r="MPP50" s="30"/>
      <c r="MPU50" s="27"/>
      <c r="MPZ50" s="30"/>
      <c r="MQA50" s="30"/>
      <c r="MQF50" s="27"/>
      <c r="MQK50" s="30"/>
      <c r="MQL50" s="30"/>
      <c r="MQQ50" s="27"/>
      <c r="MQV50" s="30"/>
      <c r="MQW50" s="30"/>
      <c r="MRB50" s="27"/>
      <c r="MRG50" s="30"/>
      <c r="MRH50" s="30"/>
      <c r="MRM50" s="27"/>
      <c r="MRR50" s="30"/>
      <c r="MRS50" s="30"/>
      <c r="MRX50" s="27"/>
      <c r="MSC50" s="30"/>
      <c r="MSD50" s="30"/>
      <c r="MSI50" s="27"/>
      <c r="MSN50" s="30"/>
      <c r="MSO50" s="30"/>
      <c r="MST50" s="27"/>
      <c r="MSY50" s="30"/>
      <c r="MSZ50" s="30"/>
      <c r="MTE50" s="27"/>
      <c r="MTJ50" s="30"/>
      <c r="MTK50" s="30"/>
      <c r="MTP50" s="27"/>
      <c r="MTU50" s="30"/>
      <c r="MTV50" s="30"/>
      <c r="MUA50" s="27"/>
      <c r="MUF50" s="30"/>
      <c r="MUG50" s="30"/>
      <c r="MUL50" s="27"/>
      <c r="MUQ50" s="30"/>
      <c r="MUR50" s="30"/>
      <c r="MUW50" s="27"/>
      <c r="MVB50" s="30"/>
      <c r="MVC50" s="30"/>
      <c r="MVH50" s="27"/>
      <c r="MVM50" s="30"/>
      <c r="MVN50" s="30"/>
      <c r="MVS50" s="27"/>
      <c r="MVX50" s="30"/>
      <c r="MVY50" s="30"/>
      <c r="MWD50" s="27"/>
      <c r="MWI50" s="30"/>
      <c r="MWJ50" s="30"/>
      <c r="MWO50" s="27"/>
      <c r="MWT50" s="30"/>
      <c r="MWU50" s="30"/>
      <c r="MWZ50" s="27"/>
      <c r="MXE50" s="30"/>
      <c r="MXF50" s="30"/>
      <c r="MXK50" s="27"/>
      <c r="MXP50" s="30"/>
      <c r="MXQ50" s="30"/>
      <c r="MXV50" s="27"/>
      <c r="MYA50" s="30"/>
      <c r="MYB50" s="30"/>
      <c r="MYG50" s="27"/>
      <c r="MYL50" s="30"/>
      <c r="MYM50" s="30"/>
      <c r="MYR50" s="27"/>
      <c r="MYW50" s="30"/>
      <c r="MYX50" s="30"/>
      <c r="MZC50" s="27"/>
      <c r="MZH50" s="30"/>
      <c r="MZI50" s="30"/>
      <c r="MZN50" s="27"/>
      <c r="MZS50" s="30"/>
      <c r="MZT50" s="30"/>
      <c r="MZY50" s="27"/>
      <c r="NAD50" s="30"/>
      <c r="NAE50" s="30"/>
      <c r="NAJ50" s="27"/>
      <c r="NAO50" s="30"/>
      <c r="NAP50" s="30"/>
      <c r="NAU50" s="27"/>
      <c r="NAZ50" s="30"/>
      <c r="NBA50" s="30"/>
      <c r="NBF50" s="27"/>
      <c r="NBK50" s="30"/>
      <c r="NBL50" s="30"/>
      <c r="NBQ50" s="27"/>
      <c r="NBV50" s="30"/>
      <c r="NBW50" s="30"/>
      <c r="NCB50" s="27"/>
      <c r="NCG50" s="30"/>
      <c r="NCH50" s="30"/>
      <c r="NCM50" s="27"/>
      <c r="NCR50" s="30"/>
      <c r="NCS50" s="30"/>
      <c r="NCX50" s="27"/>
      <c r="NDC50" s="30"/>
      <c r="NDD50" s="30"/>
      <c r="NDI50" s="27"/>
      <c r="NDN50" s="30"/>
      <c r="NDO50" s="30"/>
      <c r="NDT50" s="27"/>
      <c r="NDY50" s="30"/>
      <c r="NDZ50" s="30"/>
      <c r="NEE50" s="27"/>
      <c r="NEJ50" s="30"/>
      <c r="NEK50" s="30"/>
      <c r="NEP50" s="27"/>
      <c r="NEU50" s="30"/>
      <c r="NEV50" s="30"/>
      <c r="NFA50" s="27"/>
      <c r="NFF50" s="30"/>
      <c r="NFG50" s="30"/>
      <c r="NFL50" s="27"/>
      <c r="NFQ50" s="30"/>
      <c r="NFR50" s="30"/>
      <c r="NFW50" s="27"/>
      <c r="NGB50" s="30"/>
      <c r="NGC50" s="30"/>
      <c r="NGH50" s="27"/>
      <c r="NGM50" s="30"/>
      <c r="NGN50" s="30"/>
      <c r="NGS50" s="27"/>
      <c r="NGX50" s="30"/>
      <c r="NGY50" s="30"/>
      <c r="NHD50" s="27"/>
      <c r="NHI50" s="30"/>
      <c r="NHJ50" s="30"/>
      <c r="NHO50" s="27"/>
      <c r="NHT50" s="30"/>
      <c r="NHU50" s="30"/>
      <c r="NHZ50" s="27"/>
      <c r="NIE50" s="30"/>
      <c r="NIF50" s="30"/>
      <c r="NIK50" s="27"/>
      <c r="NIP50" s="30"/>
      <c r="NIQ50" s="30"/>
      <c r="NIV50" s="27"/>
      <c r="NJA50" s="30"/>
      <c r="NJB50" s="30"/>
      <c r="NJG50" s="27"/>
      <c r="NJL50" s="30"/>
      <c r="NJM50" s="30"/>
      <c r="NJR50" s="27"/>
      <c r="NJW50" s="30"/>
      <c r="NJX50" s="30"/>
      <c r="NKC50" s="27"/>
      <c r="NKH50" s="30"/>
      <c r="NKI50" s="30"/>
      <c r="NKN50" s="27"/>
      <c r="NKS50" s="30"/>
      <c r="NKT50" s="30"/>
      <c r="NKY50" s="27"/>
      <c r="NLD50" s="30"/>
      <c r="NLE50" s="30"/>
      <c r="NLJ50" s="27"/>
      <c r="NLO50" s="30"/>
      <c r="NLP50" s="30"/>
      <c r="NLU50" s="27"/>
      <c r="NLZ50" s="30"/>
      <c r="NMA50" s="30"/>
      <c r="NMF50" s="27"/>
      <c r="NMK50" s="30"/>
      <c r="NML50" s="30"/>
      <c r="NMQ50" s="27"/>
      <c r="NMV50" s="30"/>
      <c r="NMW50" s="30"/>
      <c r="NNB50" s="27"/>
      <c r="NNG50" s="30"/>
      <c r="NNH50" s="30"/>
      <c r="NNM50" s="27"/>
      <c r="NNR50" s="30"/>
      <c r="NNS50" s="30"/>
      <c r="NNX50" s="27"/>
      <c r="NOC50" s="30"/>
      <c r="NOD50" s="30"/>
      <c r="NOI50" s="27"/>
      <c r="NON50" s="30"/>
      <c r="NOO50" s="30"/>
      <c r="NOT50" s="27"/>
      <c r="NOY50" s="30"/>
      <c r="NOZ50" s="30"/>
      <c r="NPE50" s="27"/>
      <c r="NPJ50" s="30"/>
      <c r="NPK50" s="30"/>
      <c r="NPP50" s="27"/>
      <c r="NPU50" s="30"/>
      <c r="NPV50" s="30"/>
      <c r="NQA50" s="27"/>
      <c r="NQF50" s="30"/>
      <c r="NQG50" s="30"/>
      <c r="NQL50" s="27"/>
      <c r="NQQ50" s="30"/>
      <c r="NQR50" s="30"/>
      <c r="NQW50" s="27"/>
      <c r="NRB50" s="30"/>
      <c r="NRC50" s="30"/>
      <c r="NRH50" s="27"/>
      <c r="NRM50" s="30"/>
      <c r="NRN50" s="30"/>
      <c r="NRS50" s="27"/>
      <c r="NRX50" s="30"/>
      <c r="NRY50" s="30"/>
      <c r="NSD50" s="27"/>
      <c r="NSI50" s="30"/>
      <c r="NSJ50" s="30"/>
      <c r="NSO50" s="27"/>
      <c r="NST50" s="30"/>
      <c r="NSU50" s="30"/>
      <c r="NSZ50" s="27"/>
      <c r="NTE50" s="30"/>
      <c r="NTF50" s="30"/>
      <c r="NTK50" s="27"/>
      <c r="NTP50" s="30"/>
      <c r="NTQ50" s="30"/>
      <c r="NTV50" s="27"/>
      <c r="NUA50" s="30"/>
      <c r="NUB50" s="30"/>
      <c r="NUG50" s="27"/>
      <c r="NUL50" s="30"/>
      <c r="NUM50" s="30"/>
      <c r="NUR50" s="27"/>
      <c r="NUW50" s="30"/>
      <c r="NUX50" s="30"/>
      <c r="NVC50" s="27"/>
      <c r="NVH50" s="30"/>
      <c r="NVI50" s="30"/>
      <c r="NVN50" s="27"/>
      <c r="NVS50" s="30"/>
      <c r="NVT50" s="30"/>
      <c r="NVY50" s="27"/>
      <c r="NWD50" s="30"/>
      <c r="NWE50" s="30"/>
      <c r="NWJ50" s="27"/>
      <c r="NWO50" s="30"/>
      <c r="NWP50" s="30"/>
      <c r="NWU50" s="27"/>
      <c r="NWZ50" s="30"/>
      <c r="NXA50" s="30"/>
      <c r="NXF50" s="27"/>
      <c r="NXK50" s="30"/>
      <c r="NXL50" s="30"/>
      <c r="NXQ50" s="27"/>
      <c r="NXV50" s="30"/>
      <c r="NXW50" s="30"/>
      <c r="NYB50" s="27"/>
      <c r="NYG50" s="30"/>
      <c r="NYH50" s="30"/>
      <c r="NYM50" s="27"/>
      <c r="NYR50" s="30"/>
      <c r="NYS50" s="30"/>
      <c r="NYX50" s="27"/>
      <c r="NZC50" s="30"/>
      <c r="NZD50" s="30"/>
      <c r="NZI50" s="27"/>
      <c r="NZN50" s="30"/>
      <c r="NZO50" s="30"/>
      <c r="NZT50" s="27"/>
      <c r="NZY50" s="30"/>
      <c r="NZZ50" s="30"/>
      <c r="OAE50" s="27"/>
      <c r="OAJ50" s="30"/>
      <c r="OAK50" s="30"/>
      <c r="OAP50" s="27"/>
      <c r="OAU50" s="30"/>
      <c r="OAV50" s="30"/>
      <c r="OBA50" s="27"/>
      <c r="OBF50" s="30"/>
      <c r="OBG50" s="30"/>
      <c r="OBL50" s="27"/>
      <c r="OBQ50" s="30"/>
      <c r="OBR50" s="30"/>
      <c r="OBW50" s="27"/>
      <c r="OCB50" s="30"/>
      <c r="OCC50" s="30"/>
      <c r="OCH50" s="27"/>
      <c r="OCM50" s="30"/>
      <c r="OCN50" s="30"/>
      <c r="OCS50" s="27"/>
      <c r="OCX50" s="30"/>
      <c r="OCY50" s="30"/>
      <c r="ODD50" s="27"/>
      <c r="ODI50" s="30"/>
      <c r="ODJ50" s="30"/>
      <c r="ODO50" s="27"/>
      <c r="ODT50" s="30"/>
      <c r="ODU50" s="30"/>
      <c r="ODZ50" s="27"/>
      <c r="OEE50" s="30"/>
      <c r="OEF50" s="30"/>
      <c r="OEK50" s="27"/>
      <c r="OEP50" s="30"/>
      <c r="OEQ50" s="30"/>
      <c r="OEV50" s="27"/>
      <c r="OFA50" s="30"/>
      <c r="OFB50" s="30"/>
      <c r="OFG50" s="27"/>
      <c r="OFL50" s="30"/>
      <c r="OFM50" s="30"/>
      <c r="OFR50" s="27"/>
      <c r="OFW50" s="30"/>
      <c r="OFX50" s="30"/>
      <c r="OGC50" s="27"/>
      <c r="OGH50" s="30"/>
      <c r="OGI50" s="30"/>
      <c r="OGN50" s="27"/>
      <c r="OGS50" s="30"/>
      <c r="OGT50" s="30"/>
      <c r="OGY50" s="27"/>
      <c r="OHD50" s="30"/>
      <c r="OHE50" s="30"/>
      <c r="OHJ50" s="27"/>
      <c r="OHO50" s="30"/>
      <c r="OHP50" s="30"/>
      <c r="OHU50" s="27"/>
      <c r="OHZ50" s="30"/>
      <c r="OIA50" s="30"/>
      <c r="OIF50" s="27"/>
      <c r="OIK50" s="30"/>
      <c r="OIL50" s="30"/>
      <c r="OIQ50" s="27"/>
      <c r="OIV50" s="30"/>
      <c r="OIW50" s="30"/>
      <c r="OJB50" s="27"/>
      <c r="OJG50" s="30"/>
      <c r="OJH50" s="30"/>
      <c r="OJM50" s="27"/>
      <c r="OJR50" s="30"/>
      <c r="OJS50" s="30"/>
      <c r="OJX50" s="27"/>
      <c r="OKC50" s="30"/>
      <c r="OKD50" s="30"/>
      <c r="OKI50" s="27"/>
      <c r="OKN50" s="30"/>
      <c r="OKO50" s="30"/>
      <c r="OKT50" s="27"/>
      <c r="OKY50" s="30"/>
      <c r="OKZ50" s="30"/>
      <c r="OLE50" s="27"/>
      <c r="OLJ50" s="30"/>
      <c r="OLK50" s="30"/>
      <c r="OLP50" s="27"/>
      <c r="OLU50" s="30"/>
      <c r="OLV50" s="30"/>
      <c r="OMA50" s="27"/>
      <c r="OMF50" s="30"/>
      <c r="OMG50" s="30"/>
      <c r="OML50" s="27"/>
      <c r="OMQ50" s="30"/>
      <c r="OMR50" s="30"/>
      <c r="OMW50" s="27"/>
      <c r="ONB50" s="30"/>
      <c r="ONC50" s="30"/>
      <c r="ONH50" s="27"/>
      <c r="ONM50" s="30"/>
      <c r="ONN50" s="30"/>
      <c r="ONS50" s="27"/>
      <c r="ONX50" s="30"/>
      <c r="ONY50" s="30"/>
      <c r="OOD50" s="27"/>
      <c r="OOI50" s="30"/>
      <c r="OOJ50" s="30"/>
      <c r="OOO50" s="27"/>
      <c r="OOT50" s="30"/>
      <c r="OOU50" s="30"/>
      <c r="OOZ50" s="27"/>
      <c r="OPE50" s="30"/>
      <c r="OPF50" s="30"/>
      <c r="OPK50" s="27"/>
      <c r="OPP50" s="30"/>
      <c r="OPQ50" s="30"/>
      <c r="OPV50" s="27"/>
      <c r="OQA50" s="30"/>
      <c r="OQB50" s="30"/>
      <c r="OQG50" s="27"/>
      <c r="OQL50" s="30"/>
      <c r="OQM50" s="30"/>
      <c r="OQR50" s="27"/>
      <c r="OQW50" s="30"/>
      <c r="OQX50" s="30"/>
      <c r="ORC50" s="27"/>
      <c r="ORH50" s="30"/>
      <c r="ORI50" s="30"/>
      <c r="ORN50" s="27"/>
      <c r="ORS50" s="30"/>
      <c r="ORT50" s="30"/>
      <c r="ORY50" s="27"/>
      <c r="OSD50" s="30"/>
      <c r="OSE50" s="30"/>
      <c r="OSJ50" s="27"/>
      <c r="OSO50" s="30"/>
      <c r="OSP50" s="30"/>
      <c r="OSU50" s="27"/>
      <c r="OSZ50" s="30"/>
      <c r="OTA50" s="30"/>
      <c r="OTF50" s="27"/>
      <c r="OTK50" s="30"/>
      <c r="OTL50" s="30"/>
      <c r="OTQ50" s="27"/>
      <c r="OTV50" s="30"/>
      <c r="OTW50" s="30"/>
      <c r="OUB50" s="27"/>
      <c r="OUG50" s="30"/>
      <c r="OUH50" s="30"/>
      <c r="OUM50" s="27"/>
      <c r="OUR50" s="30"/>
      <c r="OUS50" s="30"/>
      <c r="OUX50" s="27"/>
      <c r="OVC50" s="30"/>
      <c r="OVD50" s="30"/>
      <c r="OVI50" s="27"/>
      <c r="OVN50" s="30"/>
      <c r="OVO50" s="30"/>
      <c r="OVT50" s="27"/>
      <c r="OVY50" s="30"/>
      <c r="OVZ50" s="30"/>
      <c r="OWE50" s="27"/>
      <c r="OWJ50" s="30"/>
      <c r="OWK50" s="30"/>
      <c r="OWP50" s="27"/>
      <c r="OWU50" s="30"/>
      <c r="OWV50" s="30"/>
      <c r="OXA50" s="27"/>
      <c r="OXF50" s="30"/>
      <c r="OXG50" s="30"/>
      <c r="OXL50" s="27"/>
      <c r="OXQ50" s="30"/>
      <c r="OXR50" s="30"/>
      <c r="OXW50" s="27"/>
      <c r="OYB50" s="30"/>
      <c r="OYC50" s="30"/>
      <c r="OYH50" s="27"/>
      <c r="OYM50" s="30"/>
      <c r="OYN50" s="30"/>
      <c r="OYS50" s="27"/>
      <c r="OYX50" s="30"/>
      <c r="OYY50" s="30"/>
      <c r="OZD50" s="27"/>
      <c r="OZI50" s="30"/>
      <c r="OZJ50" s="30"/>
      <c r="OZO50" s="27"/>
      <c r="OZT50" s="30"/>
      <c r="OZU50" s="30"/>
      <c r="OZZ50" s="27"/>
      <c r="PAE50" s="30"/>
      <c r="PAF50" s="30"/>
      <c r="PAK50" s="27"/>
      <c r="PAP50" s="30"/>
      <c r="PAQ50" s="30"/>
      <c r="PAV50" s="27"/>
      <c r="PBA50" s="30"/>
      <c r="PBB50" s="30"/>
      <c r="PBG50" s="27"/>
      <c r="PBL50" s="30"/>
      <c r="PBM50" s="30"/>
      <c r="PBR50" s="27"/>
      <c r="PBW50" s="30"/>
      <c r="PBX50" s="30"/>
      <c r="PCC50" s="27"/>
      <c r="PCH50" s="30"/>
      <c r="PCI50" s="30"/>
      <c r="PCN50" s="27"/>
      <c r="PCS50" s="30"/>
      <c r="PCT50" s="30"/>
      <c r="PCY50" s="27"/>
      <c r="PDD50" s="30"/>
      <c r="PDE50" s="30"/>
      <c r="PDJ50" s="27"/>
      <c r="PDO50" s="30"/>
      <c r="PDP50" s="30"/>
      <c r="PDU50" s="27"/>
      <c r="PDZ50" s="30"/>
      <c r="PEA50" s="30"/>
      <c r="PEF50" s="27"/>
      <c r="PEK50" s="30"/>
      <c r="PEL50" s="30"/>
      <c r="PEQ50" s="27"/>
      <c r="PEV50" s="30"/>
      <c r="PEW50" s="30"/>
      <c r="PFB50" s="27"/>
      <c r="PFG50" s="30"/>
      <c r="PFH50" s="30"/>
      <c r="PFM50" s="27"/>
      <c r="PFR50" s="30"/>
      <c r="PFS50" s="30"/>
      <c r="PFX50" s="27"/>
      <c r="PGC50" s="30"/>
      <c r="PGD50" s="30"/>
      <c r="PGI50" s="27"/>
      <c r="PGN50" s="30"/>
      <c r="PGO50" s="30"/>
      <c r="PGT50" s="27"/>
      <c r="PGY50" s="30"/>
      <c r="PGZ50" s="30"/>
      <c r="PHE50" s="27"/>
      <c r="PHJ50" s="30"/>
      <c r="PHK50" s="30"/>
      <c r="PHP50" s="27"/>
      <c r="PHU50" s="30"/>
      <c r="PHV50" s="30"/>
      <c r="PIA50" s="27"/>
      <c r="PIF50" s="30"/>
      <c r="PIG50" s="30"/>
      <c r="PIL50" s="27"/>
      <c r="PIQ50" s="30"/>
      <c r="PIR50" s="30"/>
      <c r="PIW50" s="27"/>
      <c r="PJB50" s="30"/>
      <c r="PJC50" s="30"/>
      <c r="PJH50" s="27"/>
      <c r="PJM50" s="30"/>
      <c r="PJN50" s="30"/>
      <c r="PJS50" s="27"/>
      <c r="PJX50" s="30"/>
      <c r="PJY50" s="30"/>
      <c r="PKD50" s="27"/>
      <c r="PKI50" s="30"/>
      <c r="PKJ50" s="30"/>
      <c r="PKO50" s="27"/>
      <c r="PKT50" s="30"/>
      <c r="PKU50" s="30"/>
      <c r="PKZ50" s="27"/>
      <c r="PLE50" s="30"/>
      <c r="PLF50" s="30"/>
      <c r="PLK50" s="27"/>
      <c r="PLP50" s="30"/>
      <c r="PLQ50" s="30"/>
      <c r="PLV50" s="27"/>
      <c r="PMA50" s="30"/>
      <c r="PMB50" s="30"/>
      <c r="PMG50" s="27"/>
      <c r="PML50" s="30"/>
      <c r="PMM50" s="30"/>
      <c r="PMR50" s="27"/>
      <c r="PMW50" s="30"/>
      <c r="PMX50" s="30"/>
      <c r="PNC50" s="27"/>
      <c r="PNH50" s="30"/>
      <c r="PNI50" s="30"/>
      <c r="PNN50" s="27"/>
      <c r="PNS50" s="30"/>
      <c r="PNT50" s="30"/>
      <c r="PNY50" s="27"/>
      <c r="POD50" s="30"/>
      <c r="POE50" s="30"/>
      <c r="POJ50" s="27"/>
      <c r="POO50" s="30"/>
      <c r="POP50" s="30"/>
      <c r="POU50" s="27"/>
      <c r="POZ50" s="30"/>
      <c r="PPA50" s="30"/>
      <c r="PPF50" s="27"/>
      <c r="PPK50" s="30"/>
      <c r="PPL50" s="30"/>
      <c r="PPQ50" s="27"/>
      <c r="PPV50" s="30"/>
      <c r="PPW50" s="30"/>
      <c r="PQB50" s="27"/>
      <c r="PQG50" s="30"/>
      <c r="PQH50" s="30"/>
      <c r="PQM50" s="27"/>
      <c r="PQR50" s="30"/>
      <c r="PQS50" s="30"/>
      <c r="PQX50" s="27"/>
      <c r="PRC50" s="30"/>
      <c r="PRD50" s="30"/>
      <c r="PRI50" s="27"/>
      <c r="PRN50" s="30"/>
      <c r="PRO50" s="30"/>
      <c r="PRT50" s="27"/>
      <c r="PRY50" s="30"/>
      <c r="PRZ50" s="30"/>
      <c r="PSE50" s="27"/>
      <c r="PSJ50" s="30"/>
      <c r="PSK50" s="30"/>
      <c r="PSP50" s="27"/>
      <c r="PSU50" s="30"/>
      <c r="PSV50" s="30"/>
      <c r="PTA50" s="27"/>
      <c r="PTF50" s="30"/>
      <c r="PTG50" s="30"/>
      <c r="PTL50" s="27"/>
      <c r="PTQ50" s="30"/>
      <c r="PTR50" s="30"/>
      <c r="PTW50" s="27"/>
      <c r="PUB50" s="30"/>
      <c r="PUC50" s="30"/>
      <c r="PUH50" s="27"/>
      <c r="PUM50" s="30"/>
      <c r="PUN50" s="30"/>
      <c r="PUS50" s="27"/>
      <c r="PUX50" s="30"/>
      <c r="PUY50" s="30"/>
      <c r="PVD50" s="27"/>
      <c r="PVI50" s="30"/>
      <c r="PVJ50" s="30"/>
      <c r="PVO50" s="27"/>
      <c r="PVT50" s="30"/>
      <c r="PVU50" s="30"/>
      <c r="PVZ50" s="27"/>
      <c r="PWE50" s="30"/>
      <c r="PWF50" s="30"/>
      <c r="PWK50" s="27"/>
      <c r="PWP50" s="30"/>
      <c r="PWQ50" s="30"/>
      <c r="PWV50" s="27"/>
      <c r="PXA50" s="30"/>
      <c r="PXB50" s="30"/>
      <c r="PXG50" s="27"/>
      <c r="PXL50" s="30"/>
      <c r="PXM50" s="30"/>
      <c r="PXR50" s="27"/>
      <c r="PXW50" s="30"/>
      <c r="PXX50" s="30"/>
      <c r="PYC50" s="27"/>
      <c r="PYH50" s="30"/>
      <c r="PYI50" s="30"/>
      <c r="PYN50" s="27"/>
      <c r="PYS50" s="30"/>
      <c r="PYT50" s="30"/>
      <c r="PYY50" s="27"/>
      <c r="PZD50" s="30"/>
      <c r="PZE50" s="30"/>
      <c r="PZJ50" s="27"/>
      <c r="PZO50" s="30"/>
      <c r="PZP50" s="30"/>
      <c r="PZU50" s="27"/>
      <c r="PZZ50" s="30"/>
      <c r="QAA50" s="30"/>
      <c r="QAF50" s="27"/>
      <c r="QAK50" s="30"/>
      <c r="QAL50" s="30"/>
      <c r="QAQ50" s="27"/>
      <c r="QAV50" s="30"/>
      <c r="QAW50" s="30"/>
      <c r="QBB50" s="27"/>
      <c r="QBG50" s="30"/>
      <c r="QBH50" s="30"/>
      <c r="QBM50" s="27"/>
      <c r="QBR50" s="30"/>
      <c r="QBS50" s="30"/>
      <c r="QBX50" s="27"/>
      <c r="QCC50" s="30"/>
      <c r="QCD50" s="30"/>
      <c r="QCI50" s="27"/>
      <c r="QCN50" s="30"/>
      <c r="QCO50" s="30"/>
      <c r="QCT50" s="27"/>
      <c r="QCY50" s="30"/>
      <c r="QCZ50" s="30"/>
      <c r="QDE50" s="27"/>
      <c r="QDJ50" s="30"/>
      <c r="QDK50" s="30"/>
      <c r="QDP50" s="27"/>
      <c r="QDU50" s="30"/>
      <c r="QDV50" s="30"/>
      <c r="QEA50" s="27"/>
      <c r="QEF50" s="30"/>
      <c r="QEG50" s="30"/>
      <c r="QEL50" s="27"/>
      <c r="QEQ50" s="30"/>
      <c r="QER50" s="30"/>
      <c r="QEW50" s="27"/>
      <c r="QFB50" s="30"/>
      <c r="QFC50" s="30"/>
      <c r="QFH50" s="27"/>
      <c r="QFM50" s="30"/>
      <c r="QFN50" s="30"/>
      <c r="QFS50" s="27"/>
      <c r="QFX50" s="30"/>
      <c r="QFY50" s="30"/>
      <c r="QGD50" s="27"/>
      <c r="QGI50" s="30"/>
      <c r="QGJ50" s="30"/>
      <c r="QGO50" s="27"/>
      <c r="QGT50" s="30"/>
      <c r="QGU50" s="30"/>
      <c r="QGZ50" s="27"/>
      <c r="QHE50" s="30"/>
      <c r="QHF50" s="30"/>
      <c r="QHK50" s="27"/>
      <c r="QHP50" s="30"/>
      <c r="QHQ50" s="30"/>
      <c r="QHV50" s="27"/>
      <c r="QIA50" s="30"/>
      <c r="QIB50" s="30"/>
      <c r="QIG50" s="27"/>
      <c r="QIL50" s="30"/>
      <c r="QIM50" s="30"/>
      <c r="QIR50" s="27"/>
      <c r="QIW50" s="30"/>
      <c r="QIX50" s="30"/>
      <c r="QJC50" s="27"/>
      <c r="QJH50" s="30"/>
      <c r="QJI50" s="30"/>
      <c r="QJN50" s="27"/>
      <c r="QJS50" s="30"/>
      <c r="QJT50" s="30"/>
      <c r="QJY50" s="27"/>
      <c r="QKD50" s="30"/>
      <c r="QKE50" s="30"/>
      <c r="QKJ50" s="27"/>
      <c r="QKO50" s="30"/>
      <c r="QKP50" s="30"/>
      <c r="QKU50" s="27"/>
      <c r="QKZ50" s="30"/>
      <c r="QLA50" s="30"/>
      <c r="QLF50" s="27"/>
      <c r="QLK50" s="30"/>
      <c r="QLL50" s="30"/>
      <c r="QLQ50" s="27"/>
      <c r="QLV50" s="30"/>
      <c r="QLW50" s="30"/>
      <c r="QMB50" s="27"/>
      <c r="QMG50" s="30"/>
      <c r="QMH50" s="30"/>
      <c r="QMM50" s="27"/>
      <c r="QMR50" s="30"/>
      <c r="QMS50" s="30"/>
      <c r="QMX50" s="27"/>
      <c r="QNC50" s="30"/>
      <c r="QND50" s="30"/>
      <c r="QNI50" s="27"/>
      <c r="QNN50" s="30"/>
      <c r="QNO50" s="30"/>
      <c r="QNT50" s="27"/>
      <c r="QNY50" s="30"/>
      <c r="QNZ50" s="30"/>
      <c r="QOE50" s="27"/>
      <c r="QOJ50" s="30"/>
      <c r="QOK50" s="30"/>
      <c r="QOP50" s="27"/>
      <c r="QOU50" s="30"/>
      <c r="QOV50" s="30"/>
      <c r="QPA50" s="27"/>
      <c r="QPF50" s="30"/>
      <c r="QPG50" s="30"/>
      <c r="QPL50" s="27"/>
      <c r="QPQ50" s="30"/>
      <c r="QPR50" s="30"/>
      <c r="QPW50" s="27"/>
      <c r="QQB50" s="30"/>
      <c r="QQC50" s="30"/>
      <c r="QQH50" s="27"/>
      <c r="QQM50" s="30"/>
      <c r="QQN50" s="30"/>
      <c r="QQS50" s="27"/>
      <c r="QQX50" s="30"/>
      <c r="QQY50" s="30"/>
      <c r="QRD50" s="27"/>
      <c r="QRI50" s="30"/>
      <c r="QRJ50" s="30"/>
      <c r="QRO50" s="27"/>
      <c r="QRT50" s="30"/>
      <c r="QRU50" s="30"/>
      <c r="QRZ50" s="27"/>
      <c r="QSE50" s="30"/>
      <c r="QSF50" s="30"/>
      <c r="QSK50" s="27"/>
      <c r="QSP50" s="30"/>
      <c r="QSQ50" s="30"/>
      <c r="QSV50" s="27"/>
      <c r="QTA50" s="30"/>
      <c r="QTB50" s="30"/>
      <c r="QTG50" s="27"/>
      <c r="QTL50" s="30"/>
      <c r="QTM50" s="30"/>
      <c r="QTR50" s="27"/>
      <c r="QTW50" s="30"/>
      <c r="QTX50" s="30"/>
      <c r="QUC50" s="27"/>
      <c r="QUH50" s="30"/>
      <c r="QUI50" s="30"/>
      <c r="QUN50" s="27"/>
      <c r="QUS50" s="30"/>
      <c r="QUT50" s="30"/>
      <c r="QUY50" s="27"/>
      <c r="QVD50" s="30"/>
      <c r="QVE50" s="30"/>
      <c r="QVJ50" s="27"/>
      <c r="QVO50" s="30"/>
      <c r="QVP50" s="30"/>
      <c r="QVU50" s="27"/>
      <c r="QVZ50" s="30"/>
      <c r="QWA50" s="30"/>
      <c r="QWF50" s="27"/>
      <c r="QWK50" s="30"/>
      <c r="QWL50" s="30"/>
      <c r="QWQ50" s="27"/>
      <c r="QWV50" s="30"/>
      <c r="QWW50" s="30"/>
      <c r="QXB50" s="27"/>
      <c r="QXG50" s="30"/>
      <c r="QXH50" s="30"/>
      <c r="QXM50" s="27"/>
      <c r="QXR50" s="30"/>
      <c r="QXS50" s="30"/>
      <c r="QXX50" s="27"/>
      <c r="QYC50" s="30"/>
      <c r="QYD50" s="30"/>
      <c r="QYI50" s="27"/>
      <c r="QYN50" s="30"/>
      <c r="QYO50" s="30"/>
      <c r="QYT50" s="27"/>
      <c r="QYY50" s="30"/>
      <c r="QYZ50" s="30"/>
      <c r="QZE50" s="27"/>
      <c r="QZJ50" s="30"/>
      <c r="QZK50" s="30"/>
      <c r="QZP50" s="27"/>
      <c r="QZU50" s="30"/>
      <c r="QZV50" s="30"/>
      <c r="RAA50" s="27"/>
      <c r="RAF50" s="30"/>
      <c r="RAG50" s="30"/>
      <c r="RAL50" s="27"/>
      <c r="RAQ50" s="30"/>
      <c r="RAR50" s="30"/>
      <c r="RAW50" s="27"/>
      <c r="RBB50" s="30"/>
      <c r="RBC50" s="30"/>
      <c r="RBH50" s="27"/>
      <c r="RBM50" s="30"/>
      <c r="RBN50" s="30"/>
      <c r="RBS50" s="27"/>
      <c r="RBX50" s="30"/>
      <c r="RBY50" s="30"/>
      <c r="RCD50" s="27"/>
      <c r="RCI50" s="30"/>
      <c r="RCJ50" s="30"/>
      <c r="RCO50" s="27"/>
      <c r="RCT50" s="30"/>
      <c r="RCU50" s="30"/>
      <c r="RCZ50" s="27"/>
      <c r="RDE50" s="30"/>
      <c r="RDF50" s="30"/>
      <c r="RDK50" s="27"/>
      <c r="RDP50" s="30"/>
      <c r="RDQ50" s="30"/>
      <c r="RDV50" s="27"/>
      <c r="REA50" s="30"/>
      <c r="REB50" s="30"/>
      <c r="REG50" s="27"/>
      <c r="REL50" s="30"/>
      <c r="REM50" s="30"/>
      <c r="RER50" s="27"/>
      <c r="REW50" s="30"/>
      <c r="REX50" s="30"/>
      <c r="RFC50" s="27"/>
      <c r="RFH50" s="30"/>
      <c r="RFI50" s="30"/>
      <c r="RFN50" s="27"/>
      <c r="RFS50" s="30"/>
      <c r="RFT50" s="30"/>
      <c r="RFY50" s="27"/>
      <c r="RGD50" s="30"/>
      <c r="RGE50" s="30"/>
      <c r="RGJ50" s="27"/>
      <c r="RGO50" s="30"/>
      <c r="RGP50" s="30"/>
      <c r="RGU50" s="27"/>
      <c r="RGZ50" s="30"/>
      <c r="RHA50" s="30"/>
      <c r="RHF50" s="27"/>
      <c r="RHK50" s="30"/>
      <c r="RHL50" s="30"/>
      <c r="RHQ50" s="27"/>
      <c r="RHV50" s="30"/>
      <c r="RHW50" s="30"/>
      <c r="RIB50" s="27"/>
      <c r="RIG50" s="30"/>
      <c r="RIH50" s="30"/>
      <c r="RIM50" s="27"/>
      <c r="RIR50" s="30"/>
      <c r="RIS50" s="30"/>
      <c r="RIX50" s="27"/>
      <c r="RJC50" s="30"/>
      <c r="RJD50" s="30"/>
      <c r="RJI50" s="27"/>
      <c r="RJN50" s="30"/>
      <c r="RJO50" s="30"/>
      <c r="RJT50" s="27"/>
      <c r="RJY50" s="30"/>
      <c r="RJZ50" s="30"/>
      <c r="RKE50" s="27"/>
      <c r="RKJ50" s="30"/>
      <c r="RKK50" s="30"/>
      <c r="RKP50" s="27"/>
      <c r="RKU50" s="30"/>
      <c r="RKV50" s="30"/>
      <c r="RLA50" s="27"/>
      <c r="RLF50" s="30"/>
      <c r="RLG50" s="30"/>
      <c r="RLL50" s="27"/>
      <c r="RLQ50" s="30"/>
      <c r="RLR50" s="30"/>
      <c r="RLW50" s="27"/>
      <c r="RMB50" s="30"/>
      <c r="RMC50" s="30"/>
      <c r="RMH50" s="27"/>
      <c r="RMM50" s="30"/>
      <c r="RMN50" s="30"/>
      <c r="RMS50" s="27"/>
      <c r="RMX50" s="30"/>
      <c r="RMY50" s="30"/>
      <c r="RND50" s="27"/>
      <c r="RNI50" s="30"/>
      <c r="RNJ50" s="30"/>
      <c r="RNO50" s="27"/>
      <c r="RNT50" s="30"/>
      <c r="RNU50" s="30"/>
      <c r="RNZ50" s="27"/>
      <c r="ROE50" s="30"/>
      <c r="ROF50" s="30"/>
      <c r="ROK50" s="27"/>
      <c r="ROP50" s="30"/>
      <c r="ROQ50" s="30"/>
      <c r="ROV50" s="27"/>
      <c r="RPA50" s="30"/>
      <c r="RPB50" s="30"/>
      <c r="RPG50" s="27"/>
      <c r="RPL50" s="30"/>
      <c r="RPM50" s="30"/>
      <c r="RPR50" s="27"/>
      <c r="RPW50" s="30"/>
      <c r="RPX50" s="30"/>
      <c r="RQC50" s="27"/>
      <c r="RQH50" s="30"/>
      <c r="RQI50" s="30"/>
      <c r="RQN50" s="27"/>
      <c r="RQS50" s="30"/>
      <c r="RQT50" s="30"/>
      <c r="RQY50" s="27"/>
      <c r="RRD50" s="30"/>
      <c r="RRE50" s="30"/>
      <c r="RRJ50" s="27"/>
      <c r="RRO50" s="30"/>
      <c r="RRP50" s="30"/>
      <c r="RRU50" s="27"/>
      <c r="RRZ50" s="30"/>
      <c r="RSA50" s="30"/>
      <c r="RSF50" s="27"/>
      <c r="RSK50" s="30"/>
      <c r="RSL50" s="30"/>
      <c r="RSQ50" s="27"/>
      <c r="RSV50" s="30"/>
      <c r="RSW50" s="30"/>
      <c r="RTB50" s="27"/>
      <c r="RTG50" s="30"/>
      <c r="RTH50" s="30"/>
      <c r="RTM50" s="27"/>
      <c r="RTR50" s="30"/>
      <c r="RTS50" s="30"/>
      <c r="RTX50" s="27"/>
      <c r="RUC50" s="30"/>
      <c r="RUD50" s="30"/>
      <c r="RUI50" s="27"/>
      <c r="RUN50" s="30"/>
      <c r="RUO50" s="30"/>
      <c r="RUT50" s="27"/>
      <c r="RUY50" s="30"/>
      <c r="RUZ50" s="30"/>
      <c r="RVE50" s="27"/>
      <c r="RVJ50" s="30"/>
      <c r="RVK50" s="30"/>
      <c r="RVP50" s="27"/>
      <c r="RVU50" s="30"/>
      <c r="RVV50" s="30"/>
      <c r="RWA50" s="27"/>
      <c r="RWF50" s="30"/>
      <c r="RWG50" s="30"/>
      <c r="RWL50" s="27"/>
      <c r="RWQ50" s="30"/>
      <c r="RWR50" s="30"/>
      <c r="RWW50" s="27"/>
      <c r="RXB50" s="30"/>
      <c r="RXC50" s="30"/>
      <c r="RXH50" s="27"/>
      <c r="RXM50" s="30"/>
      <c r="RXN50" s="30"/>
      <c r="RXS50" s="27"/>
      <c r="RXX50" s="30"/>
      <c r="RXY50" s="30"/>
      <c r="RYD50" s="27"/>
      <c r="RYI50" s="30"/>
      <c r="RYJ50" s="30"/>
      <c r="RYO50" s="27"/>
      <c r="RYT50" s="30"/>
      <c r="RYU50" s="30"/>
      <c r="RYZ50" s="27"/>
      <c r="RZE50" s="30"/>
      <c r="RZF50" s="30"/>
      <c r="RZK50" s="27"/>
      <c r="RZP50" s="30"/>
      <c r="RZQ50" s="30"/>
      <c r="RZV50" s="27"/>
      <c r="SAA50" s="30"/>
      <c r="SAB50" s="30"/>
      <c r="SAG50" s="27"/>
      <c r="SAL50" s="30"/>
      <c r="SAM50" s="30"/>
      <c r="SAR50" s="27"/>
      <c r="SAW50" s="30"/>
      <c r="SAX50" s="30"/>
      <c r="SBC50" s="27"/>
      <c r="SBH50" s="30"/>
      <c r="SBI50" s="30"/>
      <c r="SBN50" s="27"/>
      <c r="SBS50" s="30"/>
      <c r="SBT50" s="30"/>
      <c r="SBY50" s="27"/>
      <c r="SCD50" s="30"/>
      <c r="SCE50" s="30"/>
      <c r="SCJ50" s="27"/>
      <c r="SCO50" s="30"/>
      <c r="SCP50" s="30"/>
      <c r="SCU50" s="27"/>
      <c r="SCZ50" s="30"/>
      <c r="SDA50" s="30"/>
      <c r="SDF50" s="27"/>
      <c r="SDK50" s="30"/>
      <c r="SDL50" s="30"/>
      <c r="SDQ50" s="27"/>
      <c r="SDV50" s="30"/>
      <c r="SDW50" s="30"/>
      <c r="SEB50" s="27"/>
      <c r="SEG50" s="30"/>
      <c r="SEH50" s="30"/>
      <c r="SEM50" s="27"/>
      <c r="SER50" s="30"/>
      <c r="SES50" s="30"/>
      <c r="SEX50" s="27"/>
      <c r="SFC50" s="30"/>
      <c r="SFD50" s="30"/>
      <c r="SFI50" s="27"/>
      <c r="SFN50" s="30"/>
      <c r="SFO50" s="30"/>
      <c r="SFT50" s="27"/>
      <c r="SFY50" s="30"/>
      <c r="SFZ50" s="30"/>
      <c r="SGE50" s="27"/>
      <c r="SGJ50" s="30"/>
      <c r="SGK50" s="30"/>
      <c r="SGP50" s="27"/>
      <c r="SGU50" s="30"/>
      <c r="SGV50" s="30"/>
      <c r="SHA50" s="27"/>
      <c r="SHF50" s="30"/>
      <c r="SHG50" s="30"/>
      <c r="SHL50" s="27"/>
      <c r="SHQ50" s="30"/>
      <c r="SHR50" s="30"/>
      <c r="SHW50" s="27"/>
      <c r="SIB50" s="30"/>
      <c r="SIC50" s="30"/>
      <c r="SIH50" s="27"/>
      <c r="SIM50" s="30"/>
      <c r="SIN50" s="30"/>
      <c r="SIS50" s="27"/>
      <c r="SIX50" s="30"/>
      <c r="SIY50" s="30"/>
      <c r="SJD50" s="27"/>
      <c r="SJI50" s="30"/>
      <c r="SJJ50" s="30"/>
      <c r="SJO50" s="27"/>
      <c r="SJT50" s="30"/>
      <c r="SJU50" s="30"/>
      <c r="SJZ50" s="27"/>
      <c r="SKE50" s="30"/>
      <c r="SKF50" s="30"/>
      <c r="SKK50" s="27"/>
      <c r="SKP50" s="30"/>
      <c r="SKQ50" s="30"/>
      <c r="SKV50" s="27"/>
      <c r="SLA50" s="30"/>
      <c r="SLB50" s="30"/>
      <c r="SLG50" s="27"/>
      <c r="SLL50" s="30"/>
      <c r="SLM50" s="30"/>
      <c r="SLR50" s="27"/>
      <c r="SLW50" s="30"/>
      <c r="SLX50" s="30"/>
      <c r="SMC50" s="27"/>
      <c r="SMH50" s="30"/>
      <c r="SMI50" s="30"/>
      <c r="SMN50" s="27"/>
      <c r="SMS50" s="30"/>
      <c r="SMT50" s="30"/>
      <c r="SMY50" s="27"/>
      <c r="SND50" s="30"/>
      <c r="SNE50" s="30"/>
      <c r="SNJ50" s="27"/>
      <c r="SNO50" s="30"/>
      <c r="SNP50" s="30"/>
      <c r="SNU50" s="27"/>
      <c r="SNZ50" s="30"/>
      <c r="SOA50" s="30"/>
      <c r="SOF50" s="27"/>
      <c r="SOK50" s="30"/>
      <c r="SOL50" s="30"/>
      <c r="SOQ50" s="27"/>
      <c r="SOV50" s="30"/>
      <c r="SOW50" s="30"/>
      <c r="SPB50" s="27"/>
      <c r="SPG50" s="30"/>
      <c r="SPH50" s="30"/>
      <c r="SPM50" s="27"/>
      <c r="SPR50" s="30"/>
      <c r="SPS50" s="30"/>
      <c r="SPX50" s="27"/>
      <c r="SQC50" s="30"/>
      <c r="SQD50" s="30"/>
      <c r="SQI50" s="27"/>
      <c r="SQN50" s="30"/>
      <c r="SQO50" s="30"/>
      <c r="SQT50" s="27"/>
      <c r="SQY50" s="30"/>
      <c r="SQZ50" s="30"/>
      <c r="SRE50" s="27"/>
      <c r="SRJ50" s="30"/>
      <c r="SRK50" s="30"/>
      <c r="SRP50" s="27"/>
      <c r="SRU50" s="30"/>
      <c r="SRV50" s="30"/>
      <c r="SSA50" s="27"/>
      <c r="SSF50" s="30"/>
      <c r="SSG50" s="30"/>
      <c r="SSL50" s="27"/>
      <c r="SSQ50" s="30"/>
      <c r="SSR50" s="30"/>
      <c r="SSW50" s="27"/>
      <c r="STB50" s="30"/>
      <c r="STC50" s="30"/>
      <c r="STH50" s="27"/>
      <c r="STM50" s="30"/>
      <c r="STN50" s="30"/>
      <c r="STS50" s="27"/>
      <c r="STX50" s="30"/>
      <c r="STY50" s="30"/>
      <c r="SUD50" s="27"/>
      <c r="SUI50" s="30"/>
      <c r="SUJ50" s="30"/>
      <c r="SUO50" s="27"/>
      <c r="SUT50" s="30"/>
      <c r="SUU50" s="30"/>
      <c r="SUZ50" s="27"/>
      <c r="SVE50" s="30"/>
      <c r="SVF50" s="30"/>
      <c r="SVK50" s="27"/>
      <c r="SVP50" s="30"/>
      <c r="SVQ50" s="30"/>
      <c r="SVV50" s="27"/>
      <c r="SWA50" s="30"/>
      <c r="SWB50" s="30"/>
      <c r="SWG50" s="27"/>
      <c r="SWL50" s="30"/>
      <c r="SWM50" s="30"/>
      <c r="SWR50" s="27"/>
      <c r="SWW50" s="30"/>
      <c r="SWX50" s="30"/>
      <c r="SXC50" s="27"/>
      <c r="SXH50" s="30"/>
      <c r="SXI50" s="30"/>
      <c r="SXN50" s="27"/>
      <c r="SXS50" s="30"/>
      <c r="SXT50" s="30"/>
      <c r="SXY50" s="27"/>
      <c r="SYD50" s="30"/>
      <c r="SYE50" s="30"/>
      <c r="SYJ50" s="27"/>
      <c r="SYO50" s="30"/>
      <c r="SYP50" s="30"/>
      <c r="SYU50" s="27"/>
      <c r="SYZ50" s="30"/>
      <c r="SZA50" s="30"/>
      <c r="SZF50" s="27"/>
      <c r="SZK50" s="30"/>
      <c r="SZL50" s="30"/>
      <c r="SZQ50" s="27"/>
      <c r="SZV50" s="30"/>
      <c r="SZW50" s="30"/>
      <c r="TAB50" s="27"/>
      <c r="TAG50" s="30"/>
      <c r="TAH50" s="30"/>
      <c r="TAM50" s="27"/>
      <c r="TAR50" s="30"/>
      <c r="TAS50" s="30"/>
      <c r="TAX50" s="27"/>
      <c r="TBC50" s="30"/>
      <c r="TBD50" s="30"/>
      <c r="TBI50" s="27"/>
      <c r="TBN50" s="30"/>
      <c r="TBO50" s="30"/>
      <c r="TBT50" s="27"/>
      <c r="TBY50" s="30"/>
      <c r="TBZ50" s="30"/>
      <c r="TCE50" s="27"/>
      <c r="TCJ50" s="30"/>
      <c r="TCK50" s="30"/>
      <c r="TCP50" s="27"/>
      <c r="TCU50" s="30"/>
      <c r="TCV50" s="30"/>
      <c r="TDA50" s="27"/>
      <c r="TDF50" s="30"/>
      <c r="TDG50" s="30"/>
      <c r="TDL50" s="27"/>
      <c r="TDQ50" s="30"/>
      <c r="TDR50" s="30"/>
      <c r="TDW50" s="27"/>
      <c r="TEB50" s="30"/>
      <c r="TEC50" s="30"/>
      <c r="TEH50" s="27"/>
      <c r="TEM50" s="30"/>
      <c r="TEN50" s="30"/>
      <c r="TES50" s="27"/>
      <c r="TEX50" s="30"/>
      <c r="TEY50" s="30"/>
      <c r="TFD50" s="27"/>
      <c r="TFI50" s="30"/>
      <c r="TFJ50" s="30"/>
      <c r="TFO50" s="27"/>
      <c r="TFT50" s="30"/>
      <c r="TFU50" s="30"/>
      <c r="TFZ50" s="27"/>
      <c r="TGE50" s="30"/>
      <c r="TGF50" s="30"/>
      <c r="TGK50" s="27"/>
      <c r="TGP50" s="30"/>
      <c r="TGQ50" s="30"/>
      <c r="TGV50" s="27"/>
      <c r="THA50" s="30"/>
      <c r="THB50" s="30"/>
      <c r="THG50" s="27"/>
      <c r="THL50" s="30"/>
      <c r="THM50" s="30"/>
      <c r="THR50" s="27"/>
      <c r="THW50" s="30"/>
      <c r="THX50" s="30"/>
      <c r="TIC50" s="27"/>
      <c r="TIH50" s="30"/>
      <c r="TII50" s="30"/>
      <c r="TIN50" s="27"/>
      <c r="TIS50" s="30"/>
      <c r="TIT50" s="30"/>
      <c r="TIY50" s="27"/>
      <c r="TJD50" s="30"/>
      <c r="TJE50" s="30"/>
      <c r="TJJ50" s="27"/>
      <c r="TJO50" s="30"/>
      <c r="TJP50" s="30"/>
      <c r="TJU50" s="27"/>
      <c r="TJZ50" s="30"/>
      <c r="TKA50" s="30"/>
      <c r="TKF50" s="27"/>
      <c r="TKK50" s="30"/>
      <c r="TKL50" s="30"/>
      <c r="TKQ50" s="27"/>
      <c r="TKV50" s="30"/>
      <c r="TKW50" s="30"/>
      <c r="TLB50" s="27"/>
      <c r="TLG50" s="30"/>
      <c r="TLH50" s="30"/>
      <c r="TLM50" s="27"/>
      <c r="TLR50" s="30"/>
      <c r="TLS50" s="30"/>
      <c r="TLX50" s="27"/>
      <c r="TMC50" s="30"/>
      <c r="TMD50" s="30"/>
      <c r="TMI50" s="27"/>
      <c r="TMN50" s="30"/>
      <c r="TMO50" s="30"/>
      <c r="TMT50" s="27"/>
      <c r="TMY50" s="30"/>
      <c r="TMZ50" s="30"/>
      <c r="TNE50" s="27"/>
      <c r="TNJ50" s="30"/>
      <c r="TNK50" s="30"/>
      <c r="TNP50" s="27"/>
      <c r="TNU50" s="30"/>
      <c r="TNV50" s="30"/>
      <c r="TOA50" s="27"/>
      <c r="TOF50" s="30"/>
      <c r="TOG50" s="30"/>
      <c r="TOL50" s="27"/>
      <c r="TOQ50" s="30"/>
      <c r="TOR50" s="30"/>
      <c r="TOW50" s="27"/>
      <c r="TPB50" s="30"/>
      <c r="TPC50" s="30"/>
      <c r="TPH50" s="27"/>
      <c r="TPM50" s="30"/>
      <c r="TPN50" s="30"/>
      <c r="TPS50" s="27"/>
      <c r="TPX50" s="30"/>
      <c r="TPY50" s="30"/>
      <c r="TQD50" s="27"/>
      <c r="TQI50" s="30"/>
      <c r="TQJ50" s="30"/>
      <c r="TQO50" s="27"/>
      <c r="TQT50" s="30"/>
      <c r="TQU50" s="30"/>
      <c r="TQZ50" s="27"/>
      <c r="TRE50" s="30"/>
      <c r="TRF50" s="30"/>
      <c r="TRK50" s="27"/>
      <c r="TRP50" s="30"/>
      <c r="TRQ50" s="30"/>
      <c r="TRV50" s="27"/>
      <c r="TSA50" s="30"/>
      <c r="TSB50" s="30"/>
      <c r="TSG50" s="27"/>
      <c r="TSL50" s="30"/>
      <c r="TSM50" s="30"/>
      <c r="TSR50" s="27"/>
      <c r="TSW50" s="30"/>
      <c r="TSX50" s="30"/>
      <c r="TTC50" s="27"/>
      <c r="TTH50" s="30"/>
      <c r="TTI50" s="30"/>
      <c r="TTN50" s="27"/>
      <c r="TTS50" s="30"/>
      <c r="TTT50" s="30"/>
      <c r="TTY50" s="27"/>
      <c r="TUD50" s="30"/>
      <c r="TUE50" s="30"/>
      <c r="TUJ50" s="27"/>
      <c r="TUO50" s="30"/>
      <c r="TUP50" s="30"/>
      <c r="TUU50" s="27"/>
      <c r="TUZ50" s="30"/>
      <c r="TVA50" s="30"/>
      <c r="TVF50" s="27"/>
      <c r="TVK50" s="30"/>
      <c r="TVL50" s="30"/>
      <c r="TVQ50" s="27"/>
      <c r="TVV50" s="30"/>
      <c r="TVW50" s="30"/>
      <c r="TWB50" s="27"/>
      <c r="TWG50" s="30"/>
      <c r="TWH50" s="30"/>
      <c r="TWM50" s="27"/>
      <c r="TWR50" s="30"/>
      <c r="TWS50" s="30"/>
      <c r="TWX50" s="27"/>
      <c r="TXC50" s="30"/>
      <c r="TXD50" s="30"/>
      <c r="TXI50" s="27"/>
      <c r="TXN50" s="30"/>
      <c r="TXO50" s="30"/>
      <c r="TXT50" s="27"/>
      <c r="TXY50" s="30"/>
      <c r="TXZ50" s="30"/>
      <c r="TYE50" s="27"/>
      <c r="TYJ50" s="30"/>
      <c r="TYK50" s="30"/>
      <c r="TYP50" s="27"/>
      <c r="TYU50" s="30"/>
      <c r="TYV50" s="30"/>
      <c r="TZA50" s="27"/>
      <c r="TZF50" s="30"/>
      <c r="TZG50" s="30"/>
      <c r="TZL50" s="27"/>
      <c r="TZQ50" s="30"/>
      <c r="TZR50" s="30"/>
      <c r="TZW50" s="27"/>
      <c r="UAB50" s="30"/>
      <c r="UAC50" s="30"/>
      <c r="UAH50" s="27"/>
      <c r="UAM50" s="30"/>
      <c r="UAN50" s="30"/>
      <c r="UAS50" s="27"/>
      <c r="UAX50" s="30"/>
      <c r="UAY50" s="30"/>
      <c r="UBD50" s="27"/>
      <c r="UBI50" s="30"/>
      <c r="UBJ50" s="30"/>
      <c r="UBO50" s="27"/>
      <c r="UBT50" s="30"/>
      <c r="UBU50" s="30"/>
      <c r="UBZ50" s="27"/>
      <c r="UCE50" s="30"/>
      <c r="UCF50" s="30"/>
      <c r="UCK50" s="27"/>
      <c r="UCP50" s="30"/>
      <c r="UCQ50" s="30"/>
      <c r="UCV50" s="27"/>
      <c r="UDA50" s="30"/>
      <c r="UDB50" s="30"/>
      <c r="UDG50" s="27"/>
      <c r="UDL50" s="30"/>
      <c r="UDM50" s="30"/>
      <c r="UDR50" s="27"/>
      <c r="UDW50" s="30"/>
      <c r="UDX50" s="30"/>
      <c r="UEC50" s="27"/>
      <c r="UEH50" s="30"/>
      <c r="UEI50" s="30"/>
      <c r="UEN50" s="27"/>
      <c r="UES50" s="30"/>
      <c r="UET50" s="30"/>
      <c r="UEY50" s="27"/>
      <c r="UFD50" s="30"/>
      <c r="UFE50" s="30"/>
      <c r="UFJ50" s="27"/>
      <c r="UFO50" s="30"/>
      <c r="UFP50" s="30"/>
      <c r="UFU50" s="27"/>
      <c r="UFZ50" s="30"/>
      <c r="UGA50" s="30"/>
      <c r="UGF50" s="27"/>
      <c r="UGK50" s="30"/>
      <c r="UGL50" s="30"/>
      <c r="UGQ50" s="27"/>
      <c r="UGV50" s="30"/>
      <c r="UGW50" s="30"/>
      <c r="UHB50" s="27"/>
      <c r="UHG50" s="30"/>
      <c r="UHH50" s="30"/>
      <c r="UHM50" s="27"/>
      <c r="UHR50" s="30"/>
      <c r="UHS50" s="30"/>
      <c r="UHX50" s="27"/>
      <c r="UIC50" s="30"/>
      <c r="UID50" s="30"/>
      <c r="UII50" s="27"/>
      <c r="UIN50" s="30"/>
      <c r="UIO50" s="30"/>
      <c r="UIT50" s="27"/>
      <c r="UIY50" s="30"/>
      <c r="UIZ50" s="30"/>
      <c r="UJE50" s="27"/>
      <c r="UJJ50" s="30"/>
      <c r="UJK50" s="30"/>
      <c r="UJP50" s="27"/>
      <c r="UJU50" s="30"/>
      <c r="UJV50" s="30"/>
      <c r="UKA50" s="27"/>
      <c r="UKF50" s="30"/>
      <c r="UKG50" s="30"/>
      <c r="UKL50" s="27"/>
      <c r="UKQ50" s="30"/>
      <c r="UKR50" s="30"/>
      <c r="UKW50" s="27"/>
      <c r="ULB50" s="30"/>
      <c r="ULC50" s="30"/>
      <c r="ULH50" s="27"/>
      <c r="ULM50" s="30"/>
      <c r="ULN50" s="30"/>
      <c r="ULS50" s="27"/>
      <c r="ULX50" s="30"/>
      <c r="ULY50" s="30"/>
      <c r="UMD50" s="27"/>
      <c r="UMI50" s="30"/>
      <c r="UMJ50" s="30"/>
      <c r="UMO50" s="27"/>
      <c r="UMT50" s="30"/>
      <c r="UMU50" s="30"/>
      <c r="UMZ50" s="27"/>
      <c r="UNE50" s="30"/>
      <c r="UNF50" s="30"/>
      <c r="UNK50" s="27"/>
      <c r="UNP50" s="30"/>
      <c r="UNQ50" s="30"/>
      <c r="UNV50" s="27"/>
      <c r="UOA50" s="30"/>
      <c r="UOB50" s="30"/>
      <c r="UOG50" s="27"/>
      <c r="UOL50" s="30"/>
      <c r="UOM50" s="30"/>
      <c r="UOR50" s="27"/>
      <c r="UOW50" s="30"/>
      <c r="UOX50" s="30"/>
      <c r="UPC50" s="27"/>
      <c r="UPH50" s="30"/>
      <c r="UPI50" s="30"/>
      <c r="UPN50" s="27"/>
      <c r="UPS50" s="30"/>
      <c r="UPT50" s="30"/>
      <c r="UPY50" s="27"/>
      <c r="UQD50" s="30"/>
      <c r="UQE50" s="30"/>
      <c r="UQJ50" s="27"/>
      <c r="UQO50" s="30"/>
      <c r="UQP50" s="30"/>
      <c r="UQU50" s="27"/>
      <c r="UQZ50" s="30"/>
      <c r="URA50" s="30"/>
      <c r="URF50" s="27"/>
      <c r="URK50" s="30"/>
      <c r="URL50" s="30"/>
      <c r="URQ50" s="27"/>
      <c r="URV50" s="30"/>
      <c r="URW50" s="30"/>
      <c r="USB50" s="27"/>
      <c r="USG50" s="30"/>
      <c r="USH50" s="30"/>
      <c r="USM50" s="27"/>
      <c r="USR50" s="30"/>
      <c r="USS50" s="30"/>
      <c r="USX50" s="27"/>
      <c r="UTC50" s="30"/>
      <c r="UTD50" s="30"/>
      <c r="UTI50" s="27"/>
      <c r="UTN50" s="30"/>
      <c r="UTO50" s="30"/>
      <c r="UTT50" s="27"/>
      <c r="UTY50" s="30"/>
      <c r="UTZ50" s="30"/>
      <c r="UUE50" s="27"/>
      <c r="UUJ50" s="30"/>
      <c r="UUK50" s="30"/>
      <c r="UUP50" s="27"/>
      <c r="UUU50" s="30"/>
      <c r="UUV50" s="30"/>
      <c r="UVA50" s="27"/>
      <c r="UVF50" s="30"/>
      <c r="UVG50" s="30"/>
      <c r="UVL50" s="27"/>
      <c r="UVQ50" s="30"/>
      <c r="UVR50" s="30"/>
      <c r="UVW50" s="27"/>
      <c r="UWB50" s="30"/>
      <c r="UWC50" s="30"/>
      <c r="UWH50" s="27"/>
      <c r="UWM50" s="30"/>
      <c r="UWN50" s="30"/>
      <c r="UWS50" s="27"/>
      <c r="UWX50" s="30"/>
      <c r="UWY50" s="30"/>
      <c r="UXD50" s="27"/>
      <c r="UXI50" s="30"/>
      <c r="UXJ50" s="30"/>
      <c r="UXO50" s="27"/>
      <c r="UXT50" s="30"/>
      <c r="UXU50" s="30"/>
      <c r="UXZ50" s="27"/>
      <c r="UYE50" s="30"/>
      <c r="UYF50" s="30"/>
      <c r="UYK50" s="27"/>
      <c r="UYP50" s="30"/>
      <c r="UYQ50" s="30"/>
      <c r="UYV50" s="27"/>
      <c r="UZA50" s="30"/>
      <c r="UZB50" s="30"/>
      <c r="UZG50" s="27"/>
      <c r="UZL50" s="30"/>
      <c r="UZM50" s="30"/>
      <c r="UZR50" s="27"/>
      <c r="UZW50" s="30"/>
      <c r="UZX50" s="30"/>
      <c r="VAC50" s="27"/>
      <c r="VAH50" s="30"/>
      <c r="VAI50" s="30"/>
      <c r="VAN50" s="27"/>
      <c r="VAS50" s="30"/>
      <c r="VAT50" s="30"/>
      <c r="VAY50" s="27"/>
      <c r="VBD50" s="30"/>
      <c r="VBE50" s="30"/>
      <c r="VBJ50" s="27"/>
      <c r="VBO50" s="30"/>
      <c r="VBP50" s="30"/>
      <c r="VBU50" s="27"/>
      <c r="VBZ50" s="30"/>
      <c r="VCA50" s="30"/>
      <c r="VCF50" s="27"/>
      <c r="VCK50" s="30"/>
      <c r="VCL50" s="30"/>
      <c r="VCQ50" s="27"/>
      <c r="VCV50" s="30"/>
      <c r="VCW50" s="30"/>
      <c r="VDB50" s="27"/>
      <c r="VDG50" s="30"/>
      <c r="VDH50" s="30"/>
      <c r="VDM50" s="27"/>
      <c r="VDR50" s="30"/>
      <c r="VDS50" s="30"/>
      <c r="VDX50" s="27"/>
      <c r="VEC50" s="30"/>
      <c r="VED50" s="30"/>
      <c r="VEI50" s="27"/>
      <c r="VEN50" s="30"/>
      <c r="VEO50" s="30"/>
      <c r="VET50" s="27"/>
      <c r="VEY50" s="30"/>
      <c r="VEZ50" s="30"/>
      <c r="VFE50" s="27"/>
      <c r="VFJ50" s="30"/>
      <c r="VFK50" s="30"/>
      <c r="VFP50" s="27"/>
      <c r="VFU50" s="30"/>
      <c r="VFV50" s="30"/>
      <c r="VGA50" s="27"/>
      <c r="VGF50" s="30"/>
      <c r="VGG50" s="30"/>
      <c r="VGL50" s="27"/>
      <c r="VGQ50" s="30"/>
      <c r="VGR50" s="30"/>
      <c r="VGW50" s="27"/>
      <c r="VHB50" s="30"/>
      <c r="VHC50" s="30"/>
      <c r="VHH50" s="27"/>
      <c r="VHM50" s="30"/>
      <c r="VHN50" s="30"/>
      <c r="VHS50" s="27"/>
      <c r="VHX50" s="30"/>
      <c r="VHY50" s="30"/>
      <c r="VID50" s="27"/>
      <c r="VII50" s="30"/>
      <c r="VIJ50" s="30"/>
      <c r="VIO50" s="27"/>
      <c r="VIT50" s="30"/>
      <c r="VIU50" s="30"/>
      <c r="VIZ50" s="27"/>
      <c r="VJE50" s="30"/>
      <c r="VJF50" s="30"/>
      <c r="VJK50" s="27"/>
      <c r="VJP50" s="30"/>
      <c r="VJQ50" s="30"/>
      <c r="VJV50" s="27"/>
      <c r="VKA50" s="30"/>
      <c r="VKB50" s="30"/>
      <c r="VKG50" s="27"/>
      <c r="VKL50" s="30"/>
      <c r="VKM50" s="30"/>
      <c r="VKR50" s="27"/>
      <c r="VKW50" s="30"/>
      <c r="VKX50" s="30"/>
      <c r="VLC50" s="27"/>
      <c r="VLH50" s="30"/>
      <c r="VLI50" s="30"/>
      <c r="VLN50" s="27"/>
      <c r="VLS50" s="30"/>
      <c r="VLT50" s="30"/>
      <c r="VLY50" s="27"/>
      <c r="VMD50" s="30"/>
      <c r="VME50" s="30"/>
      <c r="VMJ50" s="27"/>
      <c r="VMO50" s="30"/>
      <c r="VMP50" s="30"/>
      <c r="VMU50" s="27"/>
      <c r="VMZ50" s="30"/>
      <c r="VNA50" s="30"/>
      <c r="VNF50" s="27"/>
      <c r="VNK50" s="30"/>
      <c r="VNL50" s="30"/>
      <c r="VNQ50" s="27"/>
      <c r="VNV50" s="30"/>
      <c r="VNW50" s="30"/>
      <c r="VOB50" s="27"/>
      <c r="VOG50" s="30"/>
      <c r="VOH50" s="30"/>
      <c r="VOM50" s="27"/>
      <c r="VOR50" s="30"/>
      <c r="VOS50" s="30"/>
      <c r="VOX50" s="27"/>
      <c r="VPC50" s="30"/>
      <c r="VPD50" s="30"/>
      <c r="VPI50" s="27"/>
      <c r="VPN50" s="30"/>
      <c r="VPO50" s="30"/>
      <c r="VPT50" s="27"/>
      <c r="VPY50" s="30"/>
      <c r="VPZ50" s="30"/>
      <c r="VQE50" s="27"/>
      <c r="VQJ50" s="30"/>
      <c r="VQK50" s="30"/>
      <c r="VQP50" s="27"/>
      <c r="VQU50" s="30"/>
      <c r="VQV50" s="30"/>
      <c r="VRA50" s="27"/>
      <c r="VRF50" s="30"/>
      <c r="VRG50" s="30"/>
      <c r="VRL50" s="27"/>
      <c r="VRQ50" s="30"/>
      <c r="VRR50" s="30"/>
      <c r="VRW50" s="27"/>
      <c r="VSB50" s="30"/>
      <c r="VSC50" s="30"/>
      <c r="VSH50" s="27"/>
      <c r="VSM50" s="30"/>
      <c r="VSN50" s="30"/>
      <c r="VSS50" s="27"/>
      <c r="VSX50" s="30"/>
      <c r="VSY50" s="30"/>
      <c r="VTD50" s="27"/>
      <c r="VTI50" s="30"/>
      <c r="VTJ50" s="30"/>
      <c r="VTO50" s="27"/>
      <c r="VTT50" s="30"/>
      <c r="VTU50" s="30"/>
      <c r="VTZ50" s="27"/>
      <c r="VUE50" s="30"/>
      <c r="VUF50" s="30"/>
      <c r="VUK50" s="27"/>
      <c r="VUP50" s="30"/>
      <c r="VUQ50" s="30"/>
      <c r="VUV50" s="27"/>
      <c r="VVA50" s="30"/>
      <c r="VVB50" s="30"/>
      <c r="VVG50" s="27"/>
      <c r="VVL50" s="30"/>
      <c r="VVM50" s="30"/>
      <c r="VVR50" s="27"/>
      <c r="VVW50" s="30"/>
      <c r="VVX50" s="30"/>
      <c r="VWC50" s="27"/>
      <c r="VWH50" s="30"/>
      <c r="VWI50" s="30"/>
      <c r="VWN50" s="27"/>
      <c r="VWS50" s="30"/>
      <c r="VWT50" s="30"/>
      <c r="VWY50" s="27"/>
      <c r="VXD50" s="30"/>
      <c r="VXE50" s="30"/>
      <c r="VXJ50" s="27"/>
      <c r="VXO50" s="30"/>
      <c r="VXP50" s="30"/>
      <c r="VXU50" s="27"/>
      <c r="VXZ50" s="30"/>
      <c r="VYA50" s="30"/>
      <c r="VYF50" s="27"/>
      <c r="VYK50" s="30"/>
      <c r="VYL50" s="30"/>
      <c r="VYQ50" s="27"/>
      <c r="VYV50" s="30"/>
      <c r="VYW50" s="30"/>
      <c r="VZB50" s="27"/>
      <c r="VZG50" s="30"/>
      <c r="VZH50" s="30"/>
      <c r="VZM50" s="27"/>
      <c r="VZR50" s="30"/>
      <c r="VZS50" s="30"/>
      <c r="VZX50" s="27"/>
      <c r="WAC50" s="30"/>
      <c r="WAD50" s="30"/>
      <c r="WAI50" s="27"/>
      <c r="WAN50" s="30"/>
      <c r="WAO50" s="30"/>
      <c r="WAT50" s="27"/>
      <c r="WAY50" s="30"/>
      <c r="WAZ50" s="30"/>
      <c r="WBE50" s="27"/>
      <c r="WBJ50" s="30"/>
      <c r="WBK50" s="30"/>
      <c r="WBP50" s="27"/>
      <c r="WBU50" s="30"/>
      <c r="WBV50" s="30"/>
      <c r="WCA50" s="27"/>
      <c r="WCF50" s="30"/>
      <c r="WCG50" s="30"/>
      <c r="WCL50" s="27"/>
      <c r="WCQ50" s="30"/>
      <c r="WCR50" s="30"/>
      <c r="WCW50" s="27"/>
      <c r="WDB50" s="30"/>
      <c r="WDC50" s="30"/>
      <c r="WDH50" s="27"/>
      <c r="WDM50" s="30"/>
      <c r="WDN50" s="30"/>
      <c r="WDS50" s="27"/>
      <c r="WDX50" s="30"/>
      <c r="WDY50" s="30"/>
      <c r="WED50" s="27"/>
      <c r="WEI50" s="30"/>
      <c r="WEJ50" s="30"/>
      <c r="WEO50" s="27"/>
      <c r="WET50" s="30"/>
      <c r="WEU50" s="30"/>
      <c r="WEZ50" s="27"/>
      <c r="WFE50" s="30"/>
      <c r="WFF50" s="30"/>
      <c r="WFK50" s="27"/>
      <c r="WFP50" s="30"/>
      <c r="WFQ50" s="30"/>
      <c r="WFV50" s="27"/>
      <c r="WGA50" s="30"/>
      <c r="WGB50" s="30"/>
      <c r="WGG50" s="27"/>
      <c r="WGL50" s="30"/>
      <c r="WGM50" s="30"/>
      <c r="WGR50" s="27"/>
      <c r="WGW50" s="30"/>
      <c r="WGX50" s="30"/>
      <c r="WHC50" s="27"/>
      <c r="WHH50" s="30"/>
      <c r="WHI50" s="30"/>
      <c r="WHN50" s="27"/>
      <c r="WHS50" s="30"/>
      <c r="WHT50" s="30"/>
      <c r="WHY50" s="27"/>
      <c r="WID50" s="30"/>
      <c r="WIE50" s="30"/>
      <c r="WIJ50" s="27"/>
      <c r="WIO50" s="30"/>
      <c r="WIP50" s="30"/>
      <c r="WIU50" s="27"/>
      <c r="WIZ50" s="30"/>
      <c r="WJA50" s="30"/>
      <c r="WJF50" s="27"/>
      <c r="WJK50" s="30"/>
      <c r="WJL50" s="30"/>
      <c r="WJQ50" s="27"/>
      <c r="WJV50" s="30"/>
      <c r="WJW50" s="30"/>
      <c r="WKB50" s="27"/>
      <c r="WKG50" s="30"/>
      <c r="WKH50" s="30"/>
      <c r="WKM50" s="27"/>
      <c r="WKR50" s="30"/>
      <c r="WKS50" s="30"/>
      <c r="WKX50" s="27"/>
      <c r="WLC50" s="30"/>
      <c r="WLD50" s="30"/>
      <c r="WLI50" s="27"/>
      <c r="WLN50" s="30"/>
      <c r="WLO50" s="30"/>
      <c r="WLT50" s="27"/>
      <c r="WLY50" s="30"/>
      <c r="WLZ50" s="30"/>
      <c r="WME50" s="27"/>
      <c r="WMJ50" s="30"/>
      <c r="WMK50" s="30"/>
      <c r="WMP50" s="27"/>
      <c r="WMU50" s="30"/>
      <c r="WMV50" s="30"/>
      <c r="WNA50" s="27"/>
      <c r="WNF50" s="30"/>
      <c r="WNG50" s="30"/>
      <c r="WNL50" s="27"/>
      <c r="WNQ50" s="30"/>
      <c r="WNR50" s="30"/>
      <c r="WNW50" s="27"/>
      <c r="WOB50" s="30"/>
      <c r="WOC50" s="30"/>
      <c r="WOH50" s="27"/>
      <c r="WOM50" s="30"/>
      <c r="WON50" s="30"/>
      <c r="WOS50" s="27"/>
      <c r="WOX50" s="30"/>
      <c r="WOY50" s="30"/>
      <c r="WPD50" s="27"/>
      <c r="WPI50" s="30"/>
      <c r="WPJ50" s="30"/>
      <c r="WPO50" s="27"/>
      <c r="WPT50" s="30"/>
      <c r="WPU50" s="30"/>
      <c r="WPZ50" s="27"/>
      <c r="WQE50" s="30"/>
      <c r="WQF50" s="30"/>
      <c r="WQK50" s="27"/>
      <c r="WQP50" s="30"/>
      <c r="WQQ50" s="30"/>
      <c r="WQV50" s="27"/>
      <c r="WRA50" s="30"/>
      <c r="WRB50" s="30"/>
      <c r="WRG50" s="27"/>
      <c r="WRL50" s="30"/>
      <c r="WRM50" s="30"/>
      <c r="WRR50" s="27"/>
      <c r="WRW50" s="30"/>
      <c r="WRX50" s="30"/>
      <c r="WSC50" s="27"/>
      <c r="WSH50" s="30"/>
      <c r="WSI50" s="30"/>
      <c r="WSN50" s="27"/>
      <c r="WSS50" s="30"/>
      <c r="WST50" s="30"/>
      <c r="WSY50" s="27"/>
      <c r="WTD50" s="30"/>
      <c r="WTE50" s="30"/>
      <c r="WTJ50" s="27"/>
      <c r="WTO50" s="30"/>
      <c r="WTP50" s="30"/>
      <c r="WTU50" s="27"/>
      <c r="WTZ50" s="30"/>
      <c r="WUA50" s="30"/>
      <c r="WUF50" s="27"/>
      <c r="WUK50" s="30"/>
      <c r="WUL50" s="30"/>
      <c r="WUQ50" s="27"/>
      <c r="WUV50" s="30"/>
      <c r="WUW50" s="30"/>
      <c r="WVB50" s="27"/>
      <c r="WVG50" s="30"/>
      <c r="WVH50" s="30"/>
      <c r="WVM50" s="27"/>
      <c r="WVR50" s="30"/>
      <c r="WVS50" s="30"/>
      <c r="WVX50" s="27"/>
      <c r="WWC50" s="30"/>
      <c r="WWD50" s="30"/>
      <c r="WWI50" s="27"/>
      <c r="WWN50" s="30"/>
      <c r="WWO50" s="30"/>
      <c r="WWT50" s="27"/>
      <c r="WWY50" s="30"/>
      <c r="WWZ50" s="30"/>
      <c r="WXE50" s="27"/>
      <c r="WXJ50" s="30"/>
      <c r="WXK50" s="30"/>
      <c r="WXP50" s="27"/>
      <c r="WXU50" s="30"/>
      <c r="WXV50" s="30"/>
      <c r="WYA50" s="27"/>
      <c r="WYF50" s="30"/>
      <c r="WYG50" s="30"/>
      <c r="WYL50" s="27"/>
      <c r="WYQ50" s="30"/>
      <c r="WYR50" s="30"/>
      <c r="WYW50" s="27"/>
      <c r="WZB50" s="30"/>
      <c r="WZC50" s="30"/>
      <c r="WZH50" s="27"/>
      <c r="WZM50" s="30"/>
      <c r="WZN50" s="30"/>
      <c r="WZS50" s="27"/>
      <c r="WZX50" s="30"/>
      <c r="WZY50" s="30"/>
      <c r="XAD50" s="27"/>
      <c r="XAI50" s="30"/>
      <c r="XAJ50" s="30"/>
      <c r="XAO50" s="27"/>
      <c r="XAT50" s="30"/>
      <c r="XAU50" s="30"/>
      <c r="XAZ50" s="27"/>
      <c r="XBE50" s="30"/>
      <c r="XBF50" s="30"/>
      <c r="XBK50" s="27"/>
      <c r="XBP50" s="30"/>
      <c r="XBQ50" s="30"/>
      <c r="XBV50" s="27"/>
      <c r="XCA50" s="30"/>
      <c r="XCB50" s="30"/>
      <c r="XCG50" s="27"/>
      <c r="XCL50" s="30"/>
      <c r="XCM50" s="30"/>
      <c r="XCR50" s="27"/>
      <c r="XCW50" s="30"/>
      <c r="XCX50" s="30"/>
      <c r="XDC50" s="27"/>
      <c r="XDH50" s="30"/>
      <c r="XDI50" s="30"/>
      <c r="XDN50" s="27"/>
      <c r="XDS50" s="30"/>
      <c r="XDT50" s="30"/>
      <c r="XDY50" s="27"/>
      <c r="XED50" s="30"/>
      <c r="XEE50" s="30"/>
      <c r="XEJ50" s="27"/>
      <c r="XEO50" s="30"/>
      <c r="XEP50" s="30"/>
      <c r="XEU50" s="27"/>
      <c r="XEZ50" s="30"/>
      <c r="XFA50" s="30"/>
    </row>
    <row r="51" spans="1:4096 4099:5119 5122:6142 6145:15360 15363:16383" ht="18" customHeight="1">
      <c r="A51" s="30"/>
      <c r="F51" s="38"/>
      <c r="L51" s="30"/>
      <c r="M51" s="30"/>
      <c r="R51" s="27"/>
      <c r="W51" s="30"/>
      <c r="X51" s="30"/>
      <c r="AC51" s="27"/>
      <c r="AH51" s="30"/>
      <c r="AI51" s="30"/>
      <c r="AN51" s="27"/>
      <c r="AS51" s="30"/>
      <c r="AT51" s="30"/>
      <c r="AY51" s="27"/>
      <c r="BD51" s="30"/>
      <c r="BE51" s="30"/>
      <c r="BJ51" s="27"/>
      <c r="BO51" s="30"/>
      <c r="BP51" s="30"/>
      <c r="BU51" s="27"/>
      <c r="BZ51" s="30"/>
      <c r="CA51" s="30"/>
      <c r="CF51" s="27"/>
      <c r="CK51" s="30"/>
      <c r="CL51" s="30"/>
      <c r="CQ51" s="27"/>
      <c r="CV51" s="30"/>
      <c r="CW51" s="30"/>
      <c r="DB51" s="27"/>
      <c r="DG51" s="30"/>
      <c r="DH51" s="30"/>
      <c r="DM51" s="27"/>
      <c r="DR51" s="30"/>
      <c r="DS51" s="30"/>
      <c r="DX51" s="27"/>
      <c r="EC51" s="30"/>
      <c r="ED51" s="30"/>
      <c r="EI51" s="27"/>
      <c r="EN51" s="30"/>
      <c r="EO51" s="30"/>
      <c r="ET51" s="27"/>
      <c r="EY51" s="30"/>
      <c r="EZ51" s="30"/>
      <c r="FE51" s="27"/>
      <c r="FJ51" s="30"/>
      <c r="FK51" s="30"/>
      <c r="FP51" s="27"/>
      <c r="FU51" s="30"/>
      <c r="FV51" s="30"/>
      <c r="GA51" s="27"/>
      <c r="GF51" s="30"/>
      <c r="GG51" s="30"/>
      <c r="GL51" s="27"/>
      <c r="GQ51" s="30"/>
      <c r="GR51" s="30"/>
      <c r="GW51" s="27"/>
      <c r="HB51" s="30"/>
      <c r="HC51" s="30"/>
      <c r="HH51" s="27"/>
      <c r="HM51" s="30"/>
      <c r="HN51" s="30"/>
      <c r="HS51" s="27"/>
      <c r="HX51" s="30"/>
      <c r="HY51" s="30"/>
      <c r="ID51" s="27"/>
      <c r="II51" s="30"/>
      <c r="IJ51" s="30"/>
      <c r="IO51" s="27"/>
      <c r="IT51" s="30"/>
      <c r="IU51" s="30"/>
      <c r="IZ51" s="27"/>
      <c r="JE51" s="30"/>
      <c r="JF51" s="30"/>
      <c r="JK51" s="27"/>
      <c r="JP51" s="30"/>
      <c r="JQ51" s="30"/>
      <c r="JV51" s="27"/>
      <c r="KA51" s="30"/>
      <c r="KB51" s="30"/>
      <c r="KG51" s="27"/>
      <c r="KL51" s="30"/>
      <c r="KM51" s="30"/>
      <c r="KR51" s="27"/>
      <c r="KW51" s="30"/>
      <c r="KX51" s="30"/>
      <c r="LC51" s="27"/>
      <c r="LH51" s="30"/>
      <c r="LI51" s="30"/>
      <c r="LN51" s="27"/>
      <c r="LS51" s="30"/>
      <c r="LT51" s="30"/>
      <c r="LY51" s="27"/>
      <c r="MD51" s="30"/>
      <c r="ME51" s="30"/>
      <c r="MJ51" s="27"/>
      <c r="MO51" s="30"/>
      <c r="MP51" s="30"/>
      <c r="MU51" s="27"/>
      <c r="MZ51" s="30"/>
      <c r="NA51" s="30"/>
      <c r="NF51" s="27"/>
      <c r="NK51" s="30"/>
      <c r="NL51" s="30"/>
      <c r="NQ51" s="27"/>
      <c r="NV51" s="30"/>
      <c r="NW51" s="30"/>
      <c r="OB51" s="27"/>
      <c r="OG51" s="30"/>
      <c r="OH51" s="30"/>
      <c r="OM51" s="27"/>
      <c r="OR51" s="30"/>
      <c r="OS51" s="30"/>
      <c r="OX51" s="27"/>
      <c r="PC51" s="30"/>
      <c r="PD51" s="30"/>
      <c r="PI51" s="27"/>
      <c r="PN51" s="30"/>
      <c r="PO51" s="30"/>
      <c r="PT51" s="27"/>
      <c r="PY51" s="30"/>
      <c r="PZ51" s="30"/>
      <c r="QE51" s="27"/>
      <c r="QJ51" s="30"/>
      <c r="QK51" s="30"/>
      <c r="QP51" s="27"/>
      <c r="QU51" s="30"/>
      <c r="QV51" s="30"/>
      <c r="RA51" s="27"/>
      <c r="RF51" s="30"/>
      <c r="RG51" s="30"/>
      <c r="RL51" s="27"/>
      <c r="RQ51" s="30"/>
      <c r="RR51" s="30"/>
      <c r="RW51" s="27"/>
      <c r="SB51" s="30"/>
      <c r="SC51" s="30"/>
      <c r="SH51" s="27"/>
      <c r="SM51" s="30"/>
      <c r="SN51" s="30"/>
      <c r="SS51" s="27"/>
      <c r="SX51" s="30"/>
      <c r="SY51" s="30"/>
      <c r="TD51" s="27"/>
      <c r="TI51" s="30"/>
      <c r="TJ51" s="30"/>
      <c r="TO51" s="27"/>
      <c r="TT51" s="30"/>
      <c r="TU51" s="30"/>
      <c r="TZ51" s="27"/>
      <c r="UE51" s="30"/>
      <c r="UF51" s="30"/>
      <c r="UK51" s="27"/>
      <c r="UP51" s="30"/>
      <c r="UQ51" s="30"/>
      <c r="UV51" s="27"/>
      <c r="VA51" s="30"/>
      <c r="VB51" s="30"/>
      <c r="VG51" s="27"/>
      <c r="VL51" s="30"/>
      <c r="VM51" s="30"/>
      <c r="VR51" s="27"/>
      <c r="VW51" s="30"/>
      <c r="VX51" s="30"/>
      <c r="WC51" s="27"/>
      <c r="WH51" s="30"/>
      <c r="WI51" s="30"/>
      <c r="WN51" s="27"/>
      <c r="WS51" s="30"/>
      <c r="WT51" s="30"/>
      <c r="WY51" s="27"/>
      <c r="XD51" s="30"/>
      <c r="XE51" s="30"/>
      <c r="XJ51" s="27"/>
      <c r="XO51" s="30"/>
      <c r="XP51" s="30"/>
      <c r="XU51" s="27"/>
      <c r="XZ51" s="30"/>
      <c r="YA51" s="30"/>
      <c r="YF51" s="27"/>
      <c r="YK51" s="30"/>
      <c r="YL51" s="30"/>
      <c r="YQ51" s="27"/>
      <c r="YV51" s="30"/>
      <c r="YW51" s="30"/>
      <c r="ZB51" s="27"/>
      <c r="ZG51" s="30"/>
      <c r="ZH51" s="30"/>
      <c r="ZM51" s="27"/>
      <c r="ZR51" s="30"/>
      <c r="ZS51" s="30"/>
      <c r="ZX51" s="27"/>
      <c r="AAC51" s="30"/>
      <c r="AAD51" s="30"/>
      <c r="AAI51" s="27"/>
      <c r="AAN51" s="30"/>
      <c r="AAO51" s="30"/>
      <c r="AAT51" s="27"/>
      <c r="AAY51" s="30"/>
      <c r="AAZ51" s="30"/>
      <c r="ABE51" s="27"/>
      <c r="ABJ51" s="30"/>
      <c r="ABK51" s="30"/>
      <c r="ABP51" s="27"/>
      <c r="ABU51" s="30"/>
      <c r="ABV51" s="30"/>
      <c r="ACA51" s="27"/>
      <c r="ACF51" s="30"/>
      <c r="ACG51" s="30"/>
      <c r="ACL51" s="27"/>
      <c r="ACQ51" s="30"/>
      <c r="ACR51" s="30"/>
      <c r="ACW51" s="27"/>
      <c r="ADB51" s="30"/>
      <c r="ADC51" s="30"/>
      <c r="ADH51" s="27"/>
      <c r="ADM51" s="30"/>
      <c r="ADN51" s="30"/>
      <c r="ADS51" s="27"/>
      <c r="ADX51" s="30"/>
      <c r="ADY51" s="30"/>
      <c r="AED51" s="27"/>
      <c r="AEI51" s="30"/>
      <c r="AEJ51" s="30"/>
      <c r="AEO51" s="27"/>
      <c r="AET51" s="30"/>
      <c r="AEU51" s="30"/>
      <c r="AEZ51" s="27"/>
      <c r="AFE51" s="30"/>
      <c r="AFF51" s="30"/>
      <c r="AFK51" s="27"/>
      <c r="AFP51" s="30"/>
      <c r="AFQ51" s="30"/>
      <c r="AFV51" s="27"/>
      <c r="AGA51" s="30"/>
      <c r="AGB51" s="30"/>
      <c r="AGG51" s="27"/>
      <c r="AGL51" s="30"/>
      <c r="AGM51" s="30"/>
      <c r="AGR51" s="27"/>
      <c r="AGW51" s="30"/>
      <c r="AGX51" s="30"/>
      <c r="AHC51" s="27"/>
      <c r="AHH51" s="30"/>
      <c r="AHI51" s="30"/>
      <c r="AHN51" s="27"/>
      <c r="AHS51" s="30"/>
      <c r="AHT51" s="30"/>
      <c r="AHY51" s="27"/>
      <c r="AID51" s="30"/>
      <c r="AIE51" s="30"/>
      <c r="AIJ51" s="27"/>
      <c r="AIO51" s="30"/>
      <c r="AIP51" s="30"/>
      <c r="AIU51" s="27"/>
      <c r="AIZ51" s="30"/>
      <c r="AJA51" s="30"/>
      <c r="AJF51" s="27"/>
      <c r="AJK51" s="30"/>
      <c r="AJL51" s="30"/>
      <c r="AJQ51" s="27"/>
      <c r="AJV51" s="30"/>
      <c r="AJW51" s="30"/>
      <c r="AKB51" s="27"/>
      <c r="AKG51" s="30"/>
      <c r="AKH51" s="30"/>
      <c r="AKM51" s="27"/>
      <c r="AKR51" s="30"/>
      <c r="AKS51" s="30"/>
      <c r="AKX51" s="27"/>
      <c r="ALC51" s="30"/>
      <c r="ALD51" s="30"/>
      <c r="ALI51" s="27"/>
      <c r="ALN51" s="30"/>
      <c r="ALO51" s="30"/>
      <c r="ALT51" s="27"/>
      <c r="ALY51" s="30"/>
      <c r="ALZ51" s="30"/>
      <c r="AME51" s="27"/>
      <c r="AMJ51" s="30"/>
      <c r="AMK51" s="30"/>
      <c r="AMP51" s="27"/>
      <c r="AMU51" s="30"/>
      <c r="AMV51" s="30"/>
      <c r="ANA51" s="27"/>
      <c r="ANF51" s="30"/>
      <c r="ANG51" s="30"/>
      <c r="ANL51" s="27"/>
      <c r="ANQ51" s="30"/>
      <c r="ANR51" s="30"/>
      <c r="ANW51" s="27"/>
      <c r="AOB51" s="30"/>
      <c r="AOC51" s="30"/>
      <c r="AOH51" s="27"/>
      <c r="AOM51" s="30"/>
      <c r="AON51" s="30"/>
      <c r="AOS51" s="27"/>
      <c r="AOX51" s="30"/>
      <c r="AOY51" s="30"/>
      <c r="APD51" s="27"/>
      <c r="API51" s="30"/>
      <c r="APJ51" s="30"/>
      <c r="APO51" s="27"/>
      <c r="APT51" s="30"/>
      <c r="APU51" s="30"/>
      <c r="APZ51" s="27"/>
      <c r="AQE51" s="30"/>
      <c r="AQF51" s="30"/>
      <c r="AQK51" s="27"/>
      <c r="AQP51" s="30"/>
      <c r="AQQ51" s="30"/>
      <c r="AQV51" s="27"/>
      <c r="ARA51" s="30"/>
      <c r="ARB51" s="30"/>
      <c r="ARG51" s="27"/>
      <c r="ARL51" s="30"/>
      <c r="ARM51" s="30"/>
      <c r="ARR51" s="27"/>
      <c r="ARW51" s="30"/>
      <c r="ARX51" s="30"/>
      <c r="ASC51" s="27"/>
      <c r="ASH51" s="30"/>
      <c r="ASI51" s="30"/>
      <c r="ASN51" s="27"/>
      <c r="ASS51" s="30"/>
      <c r="AST51" s="30"/>
      <c r="ASY51" s="27"/>
      <c r="ATD51" s="30"/>
      <c r="ATE51" s="30"/>
      <c r="ATJ51" s="27"/>
      <c r="ATO51" s="30"/>
      <c r="ATP51" s="30"/>
      <c r="ATU51" s="27"/>
      <c r="ATZ51" s="30"/>
      <c r="AUA51" s="30"/>
      <c r="AUF51" s="27"/>
      <c r="AUK51" s="30"/>
      <c r="AUL51" s="30"/>
      <c r="AUQ51" s="27"/>
      <c r="AUV51" s="30"/>
      <c r="AUW51" s="30"/>
      <c r="AVB51" s="27"/>
      <c r="AVG51" s="30"/>
      <c r="AVH51" s="30"/>
      <c r="AVM51" s="27"/>
      <c r="AVR51" s="30"/>
      <c r="AVS51" s="30"/>
      <c r="AVX51" s="27"/>
      <c r="AWC51" s="30"/>
      <c r="AWD51" s="30"/>
      <c r="AWI51" s="27"/>
      <c r="AWN51" s="30"/>
      <c r="AWO51" s="30"/>
      <c r="AWT51" s="27"/>
      <c r="AWY51" s="30"/>
      <c r="AWZ51" s="30"/>
      <c r="AXE51" s="27"/>
      <c r="AXJ51" s="30"/>
      <c r="AXK51" s="30"/>
      <c r="AXP51" s="27"/>
      <c r="AXU51" s="30"/>
      <c r="AXV51" s="30"/>
      <c r="AYA51" s="27"/>
      <c r="AYF51" s="30"/>
      <c r="AYG51" s="30"/>
      <c r="AYL51" s="27"/>
      <c r="AYQ51" s="30"/>
      <c r="AYR51" s="30"/>
      <c r="AYW51" s="27"/>
      <c r="AZB51" s="30"/>
      <c r="AZC51" s="30"/>
      <c r="AZH51" s="27"/>
      <c r="AZM51" s="30"/>
      <c r="AZN51" s="30"/>
      <c r="AZS51" s="27"/>
      <c r="AZX51" s="30"/>
      <c r="AZY51" s="30"/>
      <c r="BAD51" s="27"/>
      <c r="BAI51" s="30"/>
      <c r="BAJ51" s="30"/>
      <c r="BAO51" s="27"/>
      <c r="BAT51" s="30"/>
      <c r="BAU51" s="30"/>
      <c r="BAZ51" s="27"/>
      <c r="BBE51" s="30"/>
      <c r="BBF51" s="30"/>
      <c r="BBK51" s="27"/>
      <c r="BBP51" s="30"/>
      <c r="BBQ51" s="30"/>
      <c r="BBV51" s="27"/>
      <c r="BCA51" s="30"/>
      <c r="BCB51" s="30"/>
      <c r="BCG51" s="27"/>
      <c r="BCL51" s="30"/>
      <c r="BCM51" s="30"/>
      <c r="BCR51" s="27"/>
      <c r="BCW51" s="30"/>
      <c r="BCX51" s="30"/>
      <c r="BDC51" s="27"/>
      <c r="BDH51" s="30"/>
      <c r="BDI51" s="30"/>
      <c r="BDN51" s="27"/>
      <c r="BDS51" s="30"/>
      <c r="BDT51" s="30"/>
      <c r="BDY51" s="27"/>
      <c r="BED51" s="30"/>
      <c r="BEE51" s="30"/>
      <c r="BEJ51" s="27"/>
      <c r="BEO51" s="30"/>
      <c r="BEP51" s="30"/>
      <c r="BEU51" s="27"/>
      <c r="BEZ51" s="30"/>
      <c r="BFA51" s="30"/>
      <c r="BFF51" s="27"/>
      <c r="BFK51" s="30"/>
      <c r="BFL51" s="30"/>
      <c r="BFQ51" s="27"/>
      <c r="BFV51" s="30"/>
      <c r="BFW51" s="30"/>
      <c r="BGB51" s="27"/>
      <c r="BGG51" s="30"/>
      <c r="BGH51" s="30"/>
      <c r="BGM51" s="27"/>
      <c r="BGR51" s="30"/>
      <c r="BGS51" s="30"/>
      <c r="BGX51" s="27"/>
      <c r="BHC51" s="30"/>
      <c r="BHD51" s="30"/>
      <c r="BHI51" s="27"/>
      <c r="BHN51" s="30"/>
      <c r="BHO51" s="30"/>
      <c r="BHT51" s="27"/>
      <c r="BHY51" s="30"/>
      <c r="BHZ51" s="30"/>
      <c r="BIE51" s="27"/>
      <c r="BIJ51" s="30"/>
      <c r="BIK51" s="30"/>
      <c r="BIP51" s="27"/>
      <c r="BIU51" s="30"/>
      <c r="BIV51" s="30"/>
      <c r="BJA51" s="27"/>
      <c r="BJF51" s="30"/>
      <c r="BJG51" s="30"/>
      <c r="BJL51" s="27"/>
      <c r="BJQ51" s="30"/>
      <c r="BJR51" s="30"/>
      <c r="BJW51" s="27"/>
      <c r="BKB51" s="30"/>
      <c r="BKC51" s="30"/>
      <c r="BKH51" s="27"/>
      <c r="BKM51" s="30"/>
      <c r="BKN51" s="30"/>
      <c r="BKS51" s="27"/>
      <c r="BKX51" s="30"/>
      <c r="BKY51" s="30"/>
      <c r="BLD51" s="27"/>
      <c r="BLI51" s="30"/>
      <c r="BLJ51" s="30"/>
      <c r="BLO51" s="27"/>
      <c r="BLT51" s="30"/>
      <c r="BLU51" s="30"/>
      <c r="BLZ51" s="27"/>
      <c r="BME51" s="30"/>
      <c r="BMF51" s="30"/>
      <c r="BMK51" s="27"/>
      <c r="BMP51" s="30"/>
      <c r="BMQ51" s="30"/>
      <c r="BMV51" s="27"/>
      <c r="BNA51" s="30"/>
      <c r="BNB51" s="30"/>
      <c r="BNG51" s="27"/>
      <c r="BNL51" s="30"/>
      <c r="BNM51" s="30"/>
      <c r="BNR51" s="27"/>
      <c r="BNW51" s="30"/>
      <c r="BNX51" s="30"/>
      <c r="BOC51" s="27"/>
      <c r="BOH51" s="30"/>
      <c r="BOI51" s="30"/>
      <c r="BON51" s="27"/>
      <c r="BOS51" s="30"/>
      <c r="BOT51" s="30"/>
      <c r="BOY51" s="27"/>
      <c r="BPD51" s="30"/>
      <c r="BPE51" s="30"/>
      <c r="BPJ51" s="27"/>
      <c r="BPO51" s="30"/>
      <c r="BPP51" s="30"/>
      <c r="BPU51" s="27"/>
      <c r="BPZ51" s="30"/>
      <c r="BQA51" s="30"/>
      <c r="BQF51" s="27"/>
      <c r="BQK51" s="30"/>
      <c r="BQL51" s="30"/>
      <c r="BQQ51" s="27"/>
      <c r="BQV51" s="30"/>
      <c r="BQW51" s="30"/>
      <c r="BRB51" s="27"/>
      <c r="BRG51" s="30"/>
      <c r="BRH51" s="30"/>
      <c r="BRM51" s="27"/>
      <c r="BRR51" s="30"/>
      <c r="BRS51" s="30"/>
      <c r="BRX51" s="27"/>
      <c r="BSC51" s="30"/>
      <c r="BSD51" s="30"/>
      <c r="BSI51" s="27"/>
      <c r="BSN51" s="30"/>
      <c r="BSO51" s="30"/>
      <c r="BST51" s="27"/>
      <c r="BSY51" s="30"/>
      <c r="BSZ51" s="30"/>
      <c r="BTE51" s="27"/>
      <c r="BTJ51" s="30"/>
      <c r="BTK51" s="30"/>
      <c r="BTP51" s="27"/>
      <c r="BTU51" s="30"/>
      <c r="BTV51" s="30"/>
      <c r="BUA51" s="27"/>
      <c r="BUF51" s="30"/>
      <c r="BUG51" s="30"/>
      <c r="BUL51" s="27"/>
      <c r="BUQ51" s="30"/>
      <c r="BUR51" s="30"/>
      <c r="BUW51" s="27"/>
      <c r="BVB51" s="30"/>
      <c r="BVC51" s="30"/>
      <c r="BVH51" s="27"/>
      <c r="BVM51" s="30"/>
      <c r="BVN51" s="30"/>
      <c r="BVS51" s="27"/>
      <c r="BVX51" s="30"/>
      <c r="BVY51" s="30"/>
      <c r="BWD51" s="27"/>
      <c r="BWI51" s="30"/>
      <c r="BWJ51" s="30"/>
      <c r="BWO51" s="27"/>
      <c r="BWT51" s="30"/>
      <c r="BWU51" s="30"/>
      <c r="BWZ51" s="27"/>
      <c r="BXE51" s="30"/>
      <c r="BXF51" s="30"/>
      <c r="BXK51" s="27"/>
      <c r="BXP51" s="30"/>
      <c r="BXQ51" s="30"/>
      <c r="BXV51" s="27"/>
      <c r="BYA51" s="30"/>
      <c r="BYB51" s="30"/>
      <c r="BYG51" s="27"/>
      <c r="BYL51" s="30"/>
      <c r="BYM51" s="30"/>
      <c r="BYR51" s="27"/>
      <c r="BYW51" s="30"/>
      <c r="BYX51" s="30"/>
      <c r="BZC51" s="27"/>
      <c r="BZH51" s="30"/>
      <c r="BZI51" s="30"/>
      <c r="BZN51" s="27"/>
      <c r="BZS51" s="30"/>
      <c r="BZT51" s="30"/>
      <c r="BZY51" s="27"/>
      <c r="CAD51" s="30"/>
      <c r="CAE51" s="30"/>
      <c r="CAJ51" s="27"/>
      <c r="CAO51" s="30"/>
      <c r="CAP51" s="30"/>
      <c r="CAU51" s="27"/>
      <c r="CAZ51" s="30"/>
      <c r="CBA51" s="30"/>
      <c r="CBF51" s="27"/>
      <c r="CBK51" s="30"/>
      <c r="CBL51" s="30"/>
      <c r="CBQ51" s="27"/>
      <c r="CBV51" s="30"/>
      <c r="CBW51" s="30"/>
      <c r="CCB51" s="27"/>
      <c r="CCG51" s="30"/>
      <c r="CCH51" s="30"/>
      <c r="CCM51" s="27"/>
      <c r="CCR51" s="30"/>
      <c r="CCS51" s="30"/>
      <c r="CCX51" s="27"/>
      <c r="CDC51" s="30"/>
      <c r="CDD51" s="30"/>
      <c r="CDI51" s="27"/>
      <c r="CDN51" s="30"/>
      <c r="CDO51" s="30"/>
      <c r="CDT51" s="27"/>
      <c r="CDY51" s="30"/>
      <c r="CDZ51" s="30"/>
      <c r="CEE51" s="27"/>
      <c r="CEJ51" s="30"/>
      <c r="CEK51" s="30"/>
      <c r="CEP51" s="27"/>
      <c r="CEU51" s="30"/>
      <c r="CEV51" s="30"/>
      <c r="CFA51" s="27"/>
      <c r="CFF51" s="30"/>
      <c r="CFG51" s="30"/>
      <c r="CFL51" s="27"/>
      <c r="CFQ51" s="30"/>
      <c r="CFR51" s="30"/>
      <c r="CFW51" s="27"/>
      <c r="CGB51" s="30"/>
      <c r="CGC51" s="30"/>
      <c r="CGH51" s="27"/>
      <c r="CGM51" s="30"/>
      <c r="CGN51" s="30"/>
      <c r="CGS51" s="27"/>
      <c r="CGX51" s="30"/>
      <c r="CGY51" s="30"/>
      <c r="CHD51" s="27"/>
      <c r="CHI51" s="30"/>
      <c r="CHJ51" s="30"/>
      <c r="CHO51" s="27"/>
      <c r="CHT51" s="30"/>
      <c r="CHU51" s="30"/>
      <c r="CHZ51" s="27"/>
      <c r="CIE51" s="30"/>
      <c r="CIF51" s="30"/>
      <c r="CIK51" s="27"/>
      <c r="CIP51" s="30"/>
      <c r="CIQ51" s="30"/>
      <c r="CIV51" s="27"/>
      <c r="CJA51" s="30"/>
      <c r="CJB51" s="30"/>
      <c r="CJG51" s="27"/>
      <c r="CJL51" s="30"/>
      <c r="CJM51" s="30"/>
      <c r="CJR51" s="27"/>
      <c r="CJW51" s="30"/>
      <c r="CJX51" s="30"/>
      <c r="CKC51" s="27"/>
      <c r="CKH51" s="30"/>
      <c r="CKI51" s="30"/>
      <c r="CKN51" s="27"/>
      <c r="CKS51" s="30"/>
      <c r="CKT51" s="30"/>
      <c r="CKY51" s="27"/>
      <c r="CLD51" s="30"/>
      <c r="CLE51" s="30"/>
      <c r="CLJ51" s="27"/>
      <c r="CLO51" s="30"/>
      <c r="CLP51" s="30"/>
      <c r="CLU51" s="27"/>
      <c r="CLZ51" s="30"/>
      <c r="CMA51" s="30"/>
      <c r="CMF51" s="27"/>
      <c r="CMK51" s="30"/>
      <c r="CML51" s="30"/>
      <c r="CMQ51" s="27"/>
      <c r="CMV51" s="30"/>
      <c r="CMW51" s="30"/>
      <c r="CNB51" s="27"/>
      <c r="CNG51" s="30"/>
      <c r="CNH51" s="30"/>
      <c r="CNM51" s="27"/>
      <c r="CNR51" s="30"/>
      <c r="CNS51" s="30"/>
      <c r="CNX51" s="27"/>
      <c r="COC51" s="30"/>
      <c r="COD51" s="30"/>
      <c r="COI51" s="27"/>
      <c r="CON51" s="30"/>
      <c r="COO51" s="30"/>
      <c r="COT51" s="27"/>
      <c r="COY51" s="30"/>
      <c r="COZ51" s="30"/>
      <c r="CPE51" s="27"/>
      <c r="CPJ51" s="30"/>
      <c r="CPK51" s="30"/>
      <c r="CPP51" s="27"/>
      <c r="CPU51" s="30"/>
      <c r="CPV51" s="30"/>
      <c r="CQA51" s="27"/>
      <c r="CQF51" s="30"/>
      <c r="CQG51" s="30"/>
      <c r="CQL51" s="27"/>
      <c r="CQQ51" s="30"/>
      <c r="CQR51" s="30"/>
      <c r="CQW51" s="27"/>
      <c r="CRB51" s="30"/>
      <c r="CRC51" s="30"/>
      <c r="CRH51" s="27"/>
      <c r="CRM51" s="30"/>
      <c r="CRN51" s="30"/>
      <c r="CRS51" s="27"/>
      <c r="CRX51" s="30"/>
      <c r="CRY51" s="30"/>
      <c r="CSD51" s="27"/>
      <c r="CSI51" s="30"/>
      <c r="CSJ51" s="30"/>
      <c r="CSO51" s="27"/>
      <c r="CST51" s="30"/>
      <c r="CSU51" s="30"/>
      <c r="CSZ51" s="27"/>
      <c r="CTE51" s="30"/>
      <c r="CTF51" s="30"/>
      <c r="CTK51" s="27"/>
      <c r="CTP51" s="30"/>
      <c r="CTQ51" s="30"/>
      <c r="CTV51" s="27"/>
      <c r="CUA51" s="30"/>
      <c r="CUB51" s="30"/>
      <c r="CUG51" s="27"/>
      <c r="CUL51" s="30"/>
      <c r="CUM51" s="30"/>
      <c r="CUR51" s="27"/>
      <c r="CUW51" s="30"/>
      <c r="CUX51" s="30"/>
      <c r="CVC51" s="27"/>
      <c r="CVH51" s="30"/>
      <c r="CVI51" s="30"/>
      <c r="CVN51" s="27"/>
      <c r="CVS51" s="30"/>
      <c r="CVT51" s="30"/>
      <c r="CVY51" s="27"/>
      <c r="CWD51" s="30"/>
      <c r="CWE51" s="30"/>
      <c r="CWJ51" s="27"/>
      <c r="CWO51" s="30"/>
      <c r="CWP51" s="30"/>
      <c r="CWU51" s="27"/>
      <c r="CWZ51" s="30"/>
      <c r="CXA51" s="30"/>
      <c r="CXF51" s="27"/>
      <c r="CXK51" s="30"/>
      <c r="CXL51" s="30"/>
      <c r="CXQ51" s="27"/>
      <c r="CXV51" s="30"/>
      <c r="CXW51" s="30"/>
      <c r="CYB51" s="27"/>
      <c r="CYG51" s="30"/>
      <c r="CYH51" s="30"/>
      <c r="CYM51" s="27"/>
      <c r="CYR51" s="30"/>
      <c r="CYS51" s="30"/>
      <c r="CYX51" s="27"/>
      <c r="CZC51" s="30"/>
      <c r="CZD51" s="30"/>
      <c r="CZI51" s="27"/>
      <c r="CZN51" s="30"/>
      <c r="CZO51" s="30"/>
      <c r="CZT51" s="27"/>
      <c r="CZY51" s="30"/>
      <c r="CZZ51" s="30"/>
      <c r="DAE51" s="27"/>
      <c r="DAJ51" s="30"/>
      <c r="DAK51" s="30"/>
      <c r="DAP51" s="27"/>
      <c r="DAU51" s="30"/>
      <c r="DAV51" s="30"/>
      <c r="DBA51" s="27"/>
      <c r="DBF51" s="30"/>
      <c r="DBG51" s="30"/>
      <c r="DBL51" s="27"/>
      <c r="DBQ51" s="30"/>
      <c r="DBR51" s="30"/>
      <c r="DBW51" s="27"/>
      <c r="DCB51" s="30"/>
      <c r="DCC51" s="30"/>
      <c r="DCH51" s="27"/>
      <c r="DCM51" s="30"/>
      <c r="DCN51" s="30"/>
      <c r="DCS51" s="27"/>
      <c r="DCX51" s="30"/>
      <c r="DCY51" s="30"/>
      <c r="DDD51" s="27"/>
      <c r="DDI51" s="30"/>
      <c r="DDJ51" s="30"/>
      <c r="DDO51" s="27"/>
      <c r="DDT51" s="30"/>
      <c r="DDU51" s="30"/>
      <c r="DDZ51" s="27"/>
      <c r="DEE51" s="30"/>
      <c r="DEF51" s="30"/>
      <c r="DEK51" s="27"/>
      <c r="DEP51" s="30"/>
      <c r="DEQ51" s="30"/>
      <c r="DEV51" s="27"/>
      <c r="DFA51" s="30"/>
      <c r="DFB51" s="30"/>
      <c r="DFG51" s="27"/>
      <c r="DFL51" s="30"/>
      <c r="DFM51" s="30"/>
      <c r="DFR51" s="27"/>
      <c r="DFW51" s="30"/>
      <c r="DFX51" s="30"/>
      <c r="DGC51" s="27"/>
      <c r="DGH51" s="30"/>
      <c r="DGI51" s="30"/>
      <c r="DGN51" s="27"/>
      <c r="DGS51" s="30"/>
      <c r="DGT51" s="30"/>
      <c r="DGY51" s="27"/>
      <c r="DHD51" s="30"/>
      <c r="DHE51" s="30"/>
      <c r="DHJ51" s="27"/>
      <c r="DHO51" s="30"/>
      <c r="DHP51" s="30"/>
      <c r="DHU51" s="27"/>
      <c r="DHZ51" s="30"/>
      <c r="DIA51" s="30"/>
      <c r="DIF51" s="27"/>
      <c r="DIK51" s="30"/>
      <c r="DIL51" s="30"/>
      <c r="DIQ51" s="27"/>
      <c r="DIV51" s="30"/>
      <c r="DIW51" s="30"/>
      <c r="DJB51" s="27"/>
      <c r="DJG51" s="30"/>
      <c r="DJH51" s="30"/>
      <c r="DJM51" s="27"/>
      <c r="DJR51" s="30"/>
      <c r="DJS51" s="30"/>
      <c r="DJX51" s="27"/>
      <c r="DKC51" s="30"/>
      <c r="DKD51" s="30"/>
      <c r="DKI51" s="27"/>
      <c r="DKN51" s="30"/>
      <c r="DKO51" s="30"/>
      <c r="DKT51" s="27"/>
      <c r="DKY51" s="30"/>
      <c r="DKZ51" s="30"/>
      <c r="DLE51" s="27"/>
      <c r="DLJ51" s="30"/>
      <c r="DLK51" s="30"/>
      <c r="DLP51" s="27"/>
      <c r="DLU51" s="30"/>
      <c r="DLV51" s="30"/>
      <c r="DMA51" s="27"/>
      <c r="DMF51" s="30"/>
      <c r="DMG51" s="30"/>
      <c r="DML51" s="27"/>
      <c r="DMQ51" s="30"/>
      <c r="DMR51" s="30"/>
      <c r="DMW51" s="27"/>
      <c r="DNB51" s="30"/>
      <c r="DNC51" s="30"/>
      <c r="DNH51" s="27"/>
      <c r="DNM51" s="30"/>
      <c r="DNN51" s="30"/>
      <c r="DNS51" s="27"/>
      <c r="DNX51" s="30"/>
      <c r="DNY51" s="30"/>
      <c r="DOD51" s="27"/>
      <c r="DOI51" s="30"/>
      <c r="DOJ51" s="30"/>
      <c r="DOO51" s="27"/>
      <c r="DOT51" s="30"/>
      <c r="DOU51" s="30"/>
      <c r="DOZ51" s="27"/>
      <c r="DPE51" s="30"/>
      <c r="DPF51" s="30"/>
      <c r="DPK51" s="27"/>
      <c r="DPP51" s="30"/>
      <c r="DPQ51" s="30"/>
      <c r="DPV51" s="27"/>
      <c r="DQA51" s="30"/>
      <c r="DQB51" s="30"/>
      <c r="DQG51" s="27"/>
      <c r="DQL51" s="30"/>
      <c r="DQM51" s="30"/>
      <c r="DQR51" s="27"/>
      <c r="DQW51" s="30"/>
      <c r="DQX51" s="30"/>
      <c r="DRC51" s="27"/>
      <c r="DRH51" s="30"/>
      <c r="DRI51" s="30"/>
      <c r="DRN51" s="27"/>
      <c r="DRS51" s="30"/>
      <c r="DRT51" s="30"/>
      <c r="DRY51" s="27"/>
      <c r="DSD51" s="30"/>
      <c r="DSE51" s="30"/>
      <c r="DSJ51" s="27"/>
      <c r="DSO51" s="30"/>
      <c r="DSP51" s="30"/>
      <c r="DSU51" s="27"/>
      <c r="DSZ51" s="30"/>
      <c r="DTA51" s="30"/>
      <c r="DTF51" s="27"/>
      <c r="DTK51" s="30"/>
      <c r="DTL51" s="30"/>
      <c r="DTQ51" s="27"/>
      <c r="DTV51" s="30"/>
      <c r="DTW51" s="30"/>
      <c r="DUB51" s="27"/>
      <c r="DUG51" s="30"/>
      <c r="DUH51" s="30"/>
      <c r="DUM51" s="27"/>
      <c r="DUR51" s="30"/>
      <c r="DUS51" s="30"/>
      <c r="DUX51" s="27"/>
      <c r="DVC51" s="30"/>
      <c r="DVD51" s="30"/>
      <c r="DVI51" s="27"/>
      <c r="DVN51" s="30"/>
      <c r="DVO51" s="30"/>
      <c r="DVT51" s="27"/>
      <c r="DVY51" s="30"/>
      <c r="DVZ51" s="30"/>
      <c r="DWE51" s="27"/>
      <c r="DWJ51" s="30"/>
      <c r="DWK51" s="30"/>
      <c r="DWP51" s="27"/>
      <c r="DWU51" s="30"/>
      <c r="DWV51" s="30"/>
      <c r="DXA51" s="27"/>
      <c r="DXF51" s="30"/>
      <c r="DXG51" s="30"/>
      <c r="DXL51" s="27"/>
      <c r="DXQ51" s="30"/>
      <c r="DXR51" s="30"/>
      <c r="DXW51" s="27"/>
      <c r="DYB51" s="30"/>
      <c r="DYC51" s="30"/>
      <c r="DYH51" s="27"/>
      <c r="DYM51" s="30"/>
      <c r="DYN51" s="30"/>
      <c r="DYS51" s="27"/>
      <c r="DYX51" s="30"/>
      <c r="DYY51" s="30"/>
      <c r="DZD51" s="27"/>
      <c r="DZI51" s="30"/>
      <c r="DZJ51" s="30"/>
      <c r="DZO51" s="27"/>
      <c r="DZT51" s="30"/>
      <c r="DZU51" s="30"/>
      <c r="DZZ51" s="27"/>
      <c r="EAE51" s="30"/>
      <c r="EAF51" s="30"/>
      <c r="EAK51" s="27"/>
      <c r="EAP51" s="30"/>
      <c r="EAQ51" s="30"/>
      <c r="EAV51" s="27"/>
      <c r="EBA51" s="30"/>
      <c r="EBB51" s="30"/>
      <c r="EBG51" s="27"/>
      <c r="EBL51" s="30"/>
      <c r="EBM51" s="30"/>
      <c r="EBR51" s="27"/>
      <c r="EBW51" s="30"/>
      <c r="EBX51" s="30"/>
      <c r="ECC51" s="27"/>
      <c r="ECH51" s="30"/>
      <c r="ECI51" s="30"/>
      <c r="ECN51" s="27"/>
      <c r="ECS51" s="30"/>
      <c r="ECT51" s="30"/>
      <c r="ECY51" s="27"/>
      <c r="EDD51" s="30"/>
      <c r="EDE51" s="30"/>
      <c r="EDJ51" s="27"/>
      <c r="EDO51" s="30"/>
      <c r="EDP51" s="30"/>
      <c r="EDU51" s="27"/>
      <c r="EDZ51" s="30"/>
      <c r="EEA51" s="30"/>
      <c r="EEF51" s="27"/>
      <c r="EEK51" s="30"/>
      <c r="EEL51" s="30"/>
      <c r="EEQ51" s="27"/>
      <c r="EEV51" s="30"/>
      <c r="EEW51" s="30"/>
      <c r="EFB51" s="27"/>
      <c r="EFG51" s="30"/>
      <c r="EFH51" s="30"/>
      <c r="EFM51" s="27"/>
      <c r="EFR51" s="30"/>
      <c r="EFS51" s="30"/>
      <c r="EFX51" s="27"/>
      <c r="EGC51" s="30"/>
      <c r="EGD51" s="30"/>
      <c r="EGI51" s="27"/>
      <c r="EGN51" s="30"/>
      <c r="EGO51" s="30"/>
      <c r="EGT51" s="27"/>
      <c r="EGY51" s="30"/>
      <c r="EGZ51" s="30"/>
      <c r="EHE51" s="27"/>
      <c r="EHJ51" s="30"/>
      <c r="EHK51" s="30"/>
      <c r="EHP51" s="27"/>
      <c r="EHU51" s="30"/>
      <c r="EHV51" s="30"/>
      <c r="EIA51" s="27"/>
      <c r="EIF51" s="30"/>
      <c r="EIG51" s="30"/>
      <c r="EIL51" s="27"/>
      <c r="EIQ51" s="30"/>
      <c r="EIR51" s="30"/>
      <c r="EIW51" s="27"/>
      <c r="EJB51" s="30"/>
      <c r="EJC51" s="30"/>
      <c r="EJH51" s="27"/>
      <c r="EJM51" s="30"/>
      <c r="EJN51" s="30"/>
      <c r="EJS51" s="27"/>
      <c r="EJX51" s="30"/>
      <c r="EJY51" s="30"/>
      <c r="EKD51" s="27"/>
      <c r="EKI51" s="30"/>
      <c r="EKJ51" s="30"/>
      <c r="EKO51" s="27"/>
      <c r="EKT51" s="30"/>
      <c r="EKU51" s="30"/>
      <c r="EKZ51" s="27"/>
      <c r="ELE51" s="30"/>
      <c r="ELF51" s="30"/>
      <c r="ELK51" s="27"/>
      <c r="ELP51" s="30"/>
      <c r="ELQ51" s="30"/>
      <c r="ELV51" s="27"/>
      <c r="EMA51" s="30"/>
      <c r="EMB51" s="30"/>
      <c r="EMG51" s="27"/>
      <c r="EML51" s="30"/>
      <c r="EMM51" s="30"/>
      <c r="EMR51" s="27"/>
      <c r="EMW51" s="30"/>
      <c r="EMX51" s="30"/>
      <c r="ENC51" s="27"/>
      <c r="ENH51" s="30"/>
      <c r="ENI51" s="30"/>
      <c r="ENN51" s="27"/>
      <c r="ENS51" s="30"/>
      <c r="ENT51" s="30"/>
      <c r="ENY51" s="27"/>
      <c r="EOD51" s="30"/>
      <c r="EOE51" s="30"/>
      <c r="EOJ51" s="27"/>
      <c r="EOO51" s="30"/>
      <c r="EOP51" s="30"/>
      <c r="EOU51" s="27"/>
      <c r="EOZ51" s="30"/>
      <c r="EPA51" s="30"/>
      <c r="EPF51" s="27"/>
      <c r="EPK51" s="30"/>
      <c r="EPL51" s="30"/>
      <c r="EPQ51" s="27"/>
      <c r="EPV51" s="30"/>
      <c r="EPW51" s="30"/>
      <c r="EQB51" s="27"/>
      <c r="EQG51" s="30"/>
      <c r="EQH51" s="30"/>
      <c r="EQM51" s="27"/>
      <c r="EQR51" s="30"/>
      <c r="EQS51" s="30"/>
      <c r="EQX51" s="27"/>
      <c r="ERC51" s="30"/>
      <c r="ERD51" s="30"/>
      <c r="ERI51" s="27"/>
      <c r="ERN51" s="30"/>
      <c r="ERO51" s="30"/>
      <c r="ERT51" s="27"/>
      <c r="ERY51" s="30"/>
      <c r="ERZ51" s="30"/>
      <c r="ESE51" s="27"/>
      <c r="ESJ51" s="30"/>
      <c r="ESK51" s="30"/>
      <c r="ESP51" s="27"/>
      <c r="ESU51" s="30"/>
      <c r="ESV51" s="30"/>
      <c r="ETA51" s="27"/>
      <c r="ETF51" s="30"/>
      <c r="ETG51" s="30"/>
      <c r="ETL51" s="27"/>
      <c r="ETQ51" s="30"/>
      <c r="ETR51" s="30"/>
      <c r="ETW51" s="27"/>
      <c r="EUB51" s="30"/>
      <c r="EUC51" s="30"/>
      <c r="EUH51" s="27"/>
      <c r="EUM51" s="30"/>
      <c r="EUN51" s="30"/>
      <c r="EUS51" s="27"/>
      <c r="EUX51" s="30"/>
      <c r="EUY51" s="30"/>
      <c r="EVD51" s="27"/>
      <c r="EVI51" s="30"/>
      <c r="EVJ51" s="30"/>
      <c r="EVO51" s="27"/>
      <c r="EVT51" s="30"/>
      <c r="EVU51" s="30"/>
      <c r="EVZ51" s="27"/>
      <c r="EWE51" s="30"/>
      <c r="EWF51" s="30"/>
      <c r="EWK51" s="27"/>
      <c r="EWP51" s="30"/>
      <c r="EWQ51" s="30"/>
      <c r="EWV51" s="27"/>
      <c r="EXA51" s="30"/>
      <c r="EXB51" s="30"/>
      <c r="EXG51" s="27"/>
      <c r="EXL51" s="30"/>
      <c r="EXM51" s="30"/>
      <c r="EXR51" s="27"/>
      <c r="EXW51" s="30"/>
      <c r="EXX51" s="30"/>
      <c r="EYC51" s="27"/>
      <c r="EYH51" s="30"/>
      <c r="EYI51" s="30"/>
      <c r="EYN51" s="27"/>
      <c r="EYS51" s="30"/>
      <c r="EYT51" s="30"/>
      <c r="EYY51" s="27"/>
      <c r="EZD51" s="30"/>
      <c r="EZE51" s="30"/>
      <c r="EZJ51" s="27"/>
      <c r="EZO51" s="30"/>
      <c r="EZP51" s="30"/>
      <c r="EZU51" s="27"/>
      <c r="EZZ51" s="30"/>
      <c r="FAA51" s="30"/>
      <c r="FAF51" s="27"/>
      <c r="FAK51" s="30"/>
      <c r="FAL51" s="30"/>
      <c r="FAQ51" s="27"/>
      <c r="FAV51" s="30"/>
      <c r="FAW51" s="30"/>
      <c r="FBB51" s="27"/>
      <c r="FBG51" s="30"/>
      <c r="FBH51" s="30"/>
      <c r="FBM51" s="27"/>
      <c r="FBR51" s="30"/>
      <c r="FBS51" s="30"/>
      <c r="FBX51" s="27"/>
      <c r="FCC51" s="30"/>
      <c r="FCD51" s="30"/>
      <c r="FCI51" s="27"/>
      <c r="FCN51" s="30"/>
      <c r="FCO51" s="30"/>
      <c r="FCT51" s="27"/>
      <c r="FCY51" s="30"/>
      <c r="FCZ51" s="30"/>
      <c r="FDE51" s="27"/>
      <c r="FDJ51" s="30"/>
      <c r="FDK51" s="30"/>
      <c r="FDP51" s="27"/>
      <c r="FDU51" s="30"/>
      <c r="FDV51" s="30"/>
      <c r="FEA51" s="27"/>
      <c r="FEF51" s="30"/>
      <c r="FEG51" s="30"/>
      <c r="FEL51" s="27"/>
      <c r="FEQ51" s="30"/>
      <c r="FER51" s="30"/>
      <c r="FEW51" s="27"/>
      <c r="FFB51" s="30"/>
      <c r="FFC51" s="30"/>
      <c r="FFH51" s="27"/>
      <c r="FFM51" s="30"/>
      <c r="FFN51" s="30"/>
      <c r="FFS51" s="27"/>
      <c r="FFX51" s="30"/>
      <c r="FFY51" s="30"/>
      <c r="FGD51" s="27"/>
      <c r="FGI51" s="30"/>
      <c r="FGJ51" s="30"/>
      <c r="FGO51" s="27"/>
      <c r="FGT51" s="30"/>
      <c r="FGU51" s="30"/>
      <c r="FGZ51" s="27"/>
      <c r="FHE51" s="30"/>
      <c r="FHF51" s="30"/>
      <c r="FHK51" s="27"/>
      <c r="FHP51" s="30"/>
      <c r="FHQ51" s="30"/>
      <c r="FHV51" s="27"/>
      <c r="FIA51" s="30"/>
      <c r="FIB51" s="30"/>
      <c r="FIG51" s="27"/>
      <c r="FIL51" s="30"/>
      <c r="FIM51" s="30"/>
      <c r="FIR51" s="27"/>
      <c r="FIW51" s="30"/>
      <c r="FIX51" s="30"/>
      <c r="FJC51" s="27"/>
      <c r="FJH51" s="30"/>
      <c r="FJI51" s="30"/>
      <c r="FJN51" s="27"/>
      <c r="FJS51" s="30"/>
      <c r="FJT51" s="30"/>
      <c r="FJY51" s="27"/>
      <c r="FKD51" s="30"/>
      <c r="FKE51" s="30"/>
      <c r="FKJ51" s="27"/>
      <c r="FKO51" s="30"/>
      <c r="FKP51" s="30"/>
      <c r="FKU51" s="27"/>
      <c r="FKZ51" s="30"/>
      <c r="FLA51" s="30"/>
      <c r="FLF51" s="27"/>
      <c r="FLK51" s="30"/>
      <c r="FLL51" s="30"/>
      <c r="FLQ51" s="27"/>
      <c r="FLV51" s="30"/>
      <c r="FLW51" s="30"/>
      <c r="FMB51" s="27"/>
      <c r="FMG51" s="30"/>
      <c r="FMH51" s="30"/>
      <c r="FMM51" s="27"/>
      <c r="FMR51" s="30"/>
      <c r="FMS51" s="30"/>
      <c r="FMX51" s="27"/>
      <c r="FNC51" s="30"/>
      <c r="FND51" s="30"/>
      <c r="FNI51" s="27"/>
      <c r="FNN51" s="30"/>
      <c r="FNO51" s="30"/>
      <c r="FNT51" s="27"/>
      <c r="FNY51" s="30"/>
      <c r="FNZ51" s="30"/>
      <c r="FOE51" s="27"/>
      <c r="FOJ51" s="30"/>
      <c r="FOK51" s="30"/>
      <c r="FOP51" s="27"/>
      <c r="FOU51" s="30"/>
      <c r="FOV51" s="30"/>
      <c r="FPA51" s="27"/>
      <c r="FPF51" s="30"/>
      <c r="FPG51" s="30"/>
      <c r="FPL51" s="27"/>
      <c r="FPQ51" s="30"/>
      <c r="FPR51" s="30"/>
      <c r="FPW51" s="27"/>
      <c r="FQB51" s="30"/>
      <c r="FQC51" s="30"/>
      <c r="FQH51" s="27"/>
      <c r="FQM51" s="30"/>
      <c r="FQN51" s="30"/>
      <c r="FQS51" s="27"/>
      <c r="FQX51" s="30"/>
      <c r="FQY51" s="30"/>
      <c r="FRD51" s="27"/>
      <c r="FRI51" s="30"/>
      <c r="FRJ51" s="30"/>
      <c r="FRO51" s="27"/>
      <c r="FRT51" s="30"/>
      <c r="FRU51" s="30"/>
      <c r="FRZ51" s="27"/>
      <c r="FSE51" s="30"/>
      <c r="FSF51" s="30"/>
      <c r="FSK51" s="27"/>
      <c r="FSP51" s="30"/>
      <c r="FSQ51" s="30"/>
      <c r="FSV51" s="27"/>
      <c r="FTA51" s="30"/>
      <c r="FTB51" s="30"/>
      <c r="FTG51" s="27"/>
      <c r="FTL51" s="30"/>
      <c r="FTM51" s="30"/>
      <c r="FTR51" s="27"/>
      <c r="FTW51" s="30"/>
      <c r="FTX51" s="30"/>
      <c r="FUC51" s="27"/>
      <c r="FUH51" s="30"/>
      <c r="FUI51" s="30"/>
      <c r="FUN51" s="27"/>
      <c r="FUS51" s="30"/>
      <c r="FUT51" s="30"/>
      <c r="FUY51" s="27"/>
      <c r="FVD51" s="30"/>
      <c r="FVE51" s="30"/>
      <c r="FVJ51" s="27"/>
      <c r="FVO51" s="30"/>
      <c r="FVP51" s="30"/>
      <c r="FVU51" s="27"/>
      <c r="FVZ51" s="30"/>
      <c r="FWA51" s="30"/>
      <c r="FWF51" s="27"/>
      <c r="FWK51" s="30"/>
      <c r="FWL51" s="30"/>
      <c r="FWQ51" s="27"/>
      <c r="FWV51" s="30"/>
      <c r="FWW51" s="30"/>
      <c r="FXB51" s="27"/>
      <c r="FXG51" s="30"/>
      <c r="FXH51" s="30"/>
      <c r="FXM51" s="27"/>
      <c r="FXR51" s="30"/>
      <c r="FXS51" s="30"/>
      <c r="FXX51" s="27"/>
      <c r="FYC51" s="30"/>
      <c r="FYD51" s="30"/>
      <c r="FYI51" s="27"/>
      <c r="FYN51" s="30"/>
      <c r="FYO51" s="30"/>
      <c r="FYT51" s="27"/>
      <c r="FYY51" s="30"/>
      <c r="FYZ51" s="30"/>
      <c r="FZE51" s="27"/>
      <c r="FZJ51" s="30"/>
      <c r="FZK51" s="30"/>
      <c r="FZP51" s="27"/>
      <c r="FZU51" s="30"/>
      <c r="FZV51" s="30"/>
      <c r="GAA51" s="27"/>
      <c r="GAF51" s="30"/>
      <c r="GAG51" s="30"/>
      <c r="GAL51" s="27"/>
      <c r="GAQ51" s="30"/>
      <c r="GAR51" s="30"/>
      <c r="GAW51" s="27"/>
      <c r="GBB51" s="30"/>
      <c r="GBC51" s="30"/>
      <c r="GBH51" s="27"/>
      <c r="GBM51" s="30"/>
      <c r="GBN51" s="30"/>
      <c r="GBS51" s="27"/>
      <c r="GBX51" s="30"/>
      <c r="GBY51" s="30"/>
      <c r="GCD51" s="27"/>
      <c r="GCI51" s="30"/>
      <c r="GCJ51" s="30"/>
      <c r="GCO51" s="27"/>
      <c r="GCT51" s="30"/>
      <c r="GCU51" s="30"/>
      <c r="GCZ51" s="27"/>
      <c r="GDE51" s="30"/>
      <c r="GDF51" s="30"/>
      <c r="GDK51" s="27"/>
      <c r="GDP51" s="30"/>
      <c r="GDQ51" s="30"/>
      <c r="GDV51" s="27"/>
      <c r="GEA51" s="30"/>
      <c r="GEB51" s="30"/>
      <c r="GEG51" s="27"/>
      <c r="GEL51" s="30"/>
      <c r="GEM51" s="30"/>
      <c r="GER51" s="27"/>
      <c r="GEW51" s="30"/>
      <c r="GEX51" s="30"/>
      <c r="GFC51" s="27"/>
      <c r="GFH51" s="30"/>
      <c r="GFI51" s="30"/>
      <c r="GFN51" s="27"/>
      <c r="GFS51" s="30"/>
      <c r="GFT51" s="30"/>
      <c r="GFY51" s="27"/>
      <c r="GGD51" s="30"/>
      <c r="GGE51" s="30"/>
      <c r="GGJ51" s="27"/>
      <c r="GGO51" s="30"/>
      <c r="GGP51" s="30"/>
      <c r="GGU51" s="27"/>
      <c r="GGZ51" s="30"/>
      <c r="GHA51" s="30"/>
      <c r="GHF51" s="27"/>
      <c r="GHK51" s="30"/>
      <c r="GHL51" s="30"/>
      <c r="GHQ51" s="27"/>
      <c r="GHV51" s="30"/>
      <c r="GHW51" s="30"/>
      <c r="GIB51" s="27"/>
      <c r="GIG51" s="30"/>
      <c r="GIH51" s="30"/>
      <c r="GIM51" s="27"/>
      <c r="GIR51" s="30"/>
      <c r="GIS51" s="30"/>
      <c r="GIX51" s="27"/>
      <c r="GJC51" s="30"/>
      <c r="GJD51" s="30"/>
      <c r="GJI51" s="27"/>
      <c r="GJN51" s="30"/>
      <c r="GJO51" s="30"/>
      <c r="GJT51" s="27"/>
      <c r="GJY51" s="30"/>
      <c r="GJZ51" s="30"/>
      <c r="GKE51" s="27"/>
      <c r="GKJ51" s="30"/>
      <c r="GKK51" s="30"/>
      <c r="GKP51" s="27"/>
      <c r="GKU51" s="30"/>
      <c r="GKV51" s="30"/>
      <c r="GLA51" s="27"/>
      <c r="GLF51" s="30"/>
      <c r="GLG51" s="30"/>
      <c r="GLL51" s="27"/>
      <c r="GLQ51" s="30"/>
      <c r="GLR51" s="30"/>
      <c r="GLW51" s="27"/>
      <c r="GMB51" s="30"/>
      <c r="GMC51" s="30"/>
      <c r="GMH51" s="27"/>
      <c r="GMM51" s="30"/>
      <c r="GMN51" s="30"/>
      <c r="GMS51" s="27"/>
      <c r="GMX51" s="30"/>
      <c r="GMY51" s="30"/>
      <c r="GND51" s="27"/>
      <c r="GNI51" s="30"/>
      <c r="GNJ51" s="30"/>
      <c r="GNO51" s="27"/>
      <c r="GNT51" s="30"/>
      <c r="GNU51" s="30"/>
      <c r="GNZ51" s="27"/>
      <c r="GOE51" s="30"/>
      <c r="GOF51" s="30"/>
      <c r="GOK51" s="27"/>
      <c r="GOP51" s="30"/>
      <c r="GOQ51" s="30"/>
      <c r="GOV51" s="27"/>
      <c r="GPA51" s="30"/>
      <c r="GPB51" s="30"/>
      <c r="GPG51" s="27"/>
      <c r="GPL51" s="30"/>
      <c r="GPM51" s="30"/>
      <c r="GPR51" s="27"/>
      <c r="GPW51" s="30"/>
      <c r="GPX51" s="30"/>
      <c r="GQC51" s="27"/>
      <c r="GQH51" s="30"/>
      <c r="GQI51" s="30"/>
      <c r="GQN51" s="27"/>
      <c r="GQS51" s="30"/>
      <c r="GQT51" s="30"/>
      <c r="GQY51" s="27"/>
      <c r="GRD51" s="30"/>
      <c r="GRE51" s="30"/>
      <c r="GRJ51" s="27"/>
      <c r="GRO51" s="30"/>
      <c r="GRP51" s="30"/>
      <c r="GRU51" s="27"/>
      <c r="GRZ51" s="30"/>
      <c r="GSA51" s="30"/>
      <c r="GSF51" s="27"/>
      <c r="GSK51" s="30"/>
      <c r="GSL51" s="30"/>
      <c r="GSQ51" s="27"/>
      <c r="GSV51" s="30"/>
      <c r="GSW51" s="30"/>
      <c r="GTB51" s="27"/>
      <c r="GTG51" s="30"/>
      <c r="GTH51" s="30"/>
      <c r="GTM51" s="27"/>
      <c r="GTR51" s="30"/>
      <c r="GTS51" s="30"/>
      <c r="GTX51" s="27"/>
      <c r="GUC51" s="30"/>
      <c r="GUD51" s="30"/>
      <c r="GUI51" s="27"/>
      <c r="GUN51" s="30"/>
      <c r="GUO51" s="30"/>
      <c r="GUT51" s="27"/>
      <c r="GUY51" s="30"/>
      <c r="GUZ51" s="30"/>
      <c r="GVE51" s="27"/>
      <c r="GVJ51" s="30"/>
      <c r="GVK51" s="30"/>
      <c r="GVP51" s="27"/>
      <c r="GVU51" s="30"/>
      <c r="GVV51" s="30"/>
      <c r="GWA51" s="27"/>
      <c r="GWF51" s="30"/>
      <c r="GWG51" s="30"/>
      <c r="GWL51" s="27"/>
      <c r="GWQ51" s="30"/>
      <c r="GWR51" s="30"/>
      <c r="GWW51" s="27"/>
      <c r="GXB51" s="30"/>
      <c r="GXC51" s="30"/>
      <c r="GXH51" s="27"/>
      <c r="GXM51" s="30"/>
      <c r="GXN51" s="30"/>
      <c r="GXS51" s="27"/>
      <c r="GXX51" s="30"/>
      <c r="GXY51" s="30"/>
      <c r="GYD51" s="27"/>
      <c r="GYI51" s="30"/>
      <c r="GYJ51" s="30"/>
      <c r="GYO51" s="27"/>
      <c r="GYT51" s="30"/>
      <c r="GYU51" s="30"/>
      <c r="GYZ51" s="27"/>
      <c r="GZE51" s="30"/>
      <c r="GZF51" s="30"/>
      <c r="GZK51" s="27"/>
      <c r="GZP51" s="30"/>
      <c r="GZQ51" s="30"/>
      <c r="GZV51" s="27"/>
      <c r="HAA51" s="30"/>
      <c r="HAB51" s="30"/>
      <c r="HAG51" s="27"/>
      <c r="HAL51" s="30"/>
      <c r="HAM51" s="30"/>
      <c r="HAR51" s="27"/>
      <c r="HAW51" s="30"/>
      <c r="HAX51" s="30"/>
      <c r="HBC51" s="27"/>
      <c r="HBH51" s="30"/>
      <c r="HBI51" s="30"/>
      <c r="HBN51" s="27"/>
      <c r="HBS51" s="30"/>
      <c r="HBT51" s="30"/>
      <c r="HBY51" s="27"/>
      <c r="HCD51" s="30"/>
      <c r="HCE51" s="30"/>
      <c r="HCJ51" s="27"/>
      <c r="HCO51" s="30"/>
      <c r="HCP51" s="30"/>
      <c r="HCU51" s="27"/>
      <c r="HCZ51" s="30"/>
      <c r="HDA51" s="30"/>
      <c r="HDF51" s="27"/>
      <c r="HDK51" s="30"/>
      <c r="HDL51" s="30"/>
      <c r="HDQ51" s="27"/>
      <c r="HDV51" s="30"/>
      <c r="HDW51" s="30"/>
      <c r="HEB51" s="27"/>
      <c r="HEG51" s="30"/>
      <c r="HEH51" s="30"/>
      <c r="HEM51" s="27"/>
      <c r="HER51" s="30"/>
      <c r="HES51" s="30"/>
      <c r="HEX51" s="27"/>
      <c r="HFC51" s="30"/>
      <c r="HFD51" s="30"/>
      <c r="HFI51" s="27"/>
      <c r="HFN51" s="30"/>
      <c r="HFO51" s="30"/>
      <c r="HFT51" s="27"/>
      <c r="HFY51" s="30"/>
      <c r="HFZ51" s="30"/>
      <c r="HGE51" s="27"/>
      <c r="HGJ51" s="30"/>
      <c r="HGK51" s="30"/>
      <c r="HGP51" s="27"/>
      <c r="HGU51" s="30"/>
      <c r="HGV51" s="30"/>
      <c r="HHA51" s="27"/>
      <c r="HHF51" s="30"/>
      <c r="HHG51" s="30"/>
      <c r="HHL51" s="27"/>
      <c r="HHQ51" s="30"/>
      <c r="HHR51" s="30"/>
      <c r="HHW51" s="27"/>
      <c r="HIB51" s="30"/>
      <c r="HIC51" s="30"/>
      <c r="HIH51" s="27"/>
      <c r="HIM51" s="30"/>
      <c r="HIN51" s="30"/>
      <c r="HIS51" s="27"/>
      <c r="HIX51" s="30"/>
      <c r="HIY51" s="30"/>
      <c r="HJD51" s="27"/>
      <c r="HJI51" s="30"/>
      <c r="HJJ51" s="30"/>
      <c r="HJO51" s="27"/>
      <c r="HJT51" s="30"/>
      <c r="HJU51" s="30"/>
      <c r="HJZ51" s="27"/>
      <c r="HKE51" s="30"/>
      <c r="HKF51" s="30"/>
      <c r="HKK51" s="27"/>
      <c r="HKP51" s="30"/>
      <c r="HKQ51" s="30"/>
      <c r="HKV51" s="27"/>
      <c r="HLA51" s="30"/>
      <c r="HLB51" s="30"/>
      <c r="HLG51" s="27"/>
      <c r="HLL51" s="30"/>
      <c r="HLM51" s="30"/>
      <c r="HLR51" s="27"/>
      <c r="HLW51" s="30"/>
      <c r="HLX51" s="30"/>
      <c r="HMC51" s="27"/>
      <c r="HMH51" s="30"/>
      <c r="HMI51" s="30"/>
      <c r="HMN51" s="27"/>
      <c r="HMS51" s="30"/>
      <c r="HMT51" s="30"/>
      <c r="HMY51" s="27"/>
      <c r="HND51" s="30"/>
      <c r="HNE51" s="30"/>
      <c r="HNJ51" s="27"/>
      <c r="HNO51" s="30"/>
      <c r="HNP51" s="30"/>
      <c r="HNU51" s="27"/>
      <c r="HNZ51" s="30"/>
      <c r="HOA51" s="30"/>
      <c r="HOF51" s="27"/>
      <c r="HOK51" s="30"/>
      <c r="HOL51" s="30"/>
      <c r="HOQ51" s="27"/>
      <c r="HOV51" s="30"/>
      <c r="HOW51" s="30"/>
      <c r="HPB51" s="27"/>
      <c r="HPG51" s="30"/>
      <c r="HPH51" s="30"/>
      <c r="HPM51" s="27"/>
      <c r="HPR51" s="30"/>
      <c r="HPS51" s="30"/>
      <c r="HPX51" s="27"/>
      <c r="HQC51" s="30"/>
      <c r="HQD51" s="30"/>
      <c r="HQI51" s="27"/>
      <c r="HQN51" s="30"/>
      <c r="HQO51" s="30"/>
      <c r="HQT51" s="27"/>
      <c r="HQY51" s="30"/>
      <c r="HQZ51" s="30"/>
      <c r="HRE51" s="27"/>
      <c r="HRJ51" s="30"/>
      <c r="HRK51" s="30"/>
      <c r="HRP51" s="27"/>
      <c r="HRU51" s="30"/>
      <c r="HRV51" s="30"/>
      <c r="HSA51" s="27"/>
      <c r="HSF51" s="30"/>
      <c r="HSG51" s="30"/>
      <c r="HSL51" s="27"/>
      <c r="HSQ51" s="30"/>
      <c r="HSR51" s="30"/>
      <c r="HSW51" s="27"/>
      <c r="HTB51" s="30"/>
      <c r="HTC51" s="30"/>
      <c r="HTH51" s="27"/>
      <c r="HTM51" s="30"/>
      <c r="HTN51" s="30"/>
      <c r="HTS51" s="27"/>
      <c r="HTX51" s="30"/>
      <c r="HTY51" s="30"/>
      <c r="HUD51" s="27"/>
      <c r="HUI51" s="30"/>
      <c r="HUJ51" s="30"/>
      <c r="HUO51" s="27"/>
      <c r="HUT51" s="30"/>
      <c r="HUU51" s="30"/>
      <c r="HUZ51" s="27"/>
      <c r="HVE51" s="30"/>
      <c r="HVF51" s="30"/>
      <c r="HVK51" s="27"/>
      <c r="HVP51" s="30"/>
      <c r="HVQ51" s="30"/>
      <c r="HVV51" s="27"/>
      <c r="HWA51" s="30"/>
      <c r="HWB51" s="30"/>
      <c r="HWG51" s="27"/>
      <c r="HWL51" s="30"/>
      <c r="HWM51" s="30"/>
      <c r="HWR51" s="27"/>
      <c r="HWW51" s="30"/>
      <c r="HWX51" s="30"/>
      <c r="HXC51" s="27"/>
      <c r="HXH51" s="30"/>
      <c r="HXI51" s="30"/>
      <c r="HXN51" s="27"/>
      <c r="HXS51" s="30"/>
      <c r="HXT51" s="30"/>
      <c r="HXY51" s="27"/>
      <c r="HYD51" s="30"/>
      <c r="HYE51" s="30"/>
      <c r="HYJ51" s="27"/>
      <c r="HYO51" s="30"/>
      <c r="HYP51" s="30"/>
      <c r="HYU51" s="27"/>
      <c r="HYZ51" s="30"/>
      <c r="HZA51" s="30"/>
      <c r="HZF51" s="27"/>
      <c r="HZK51" s="30"/>
      <c r="HZL51" s="30"/>
      <c r="HZQ51" s="27"/>
      <c r="HZV51" s="30"/>
      <c r="HZW51" s="30"/>
      <c r="IAB51" s="27"/>
      <c r="IAG51" s="30"/>
      <c r="IAH51" s="30"/>
      <c r="IAM51" s="27"/>
      <c r="IAR51" s="30"/>
      <c r="IAS51" s="30"/>
      <c r="IAX51" s="27"/>
      <c r="IBC51" s="30"/>
      <c r="IBD51" s="30"/>
      <c r="IBI51" s="27"/>
      <c r="IBN51" s="30"/>
      <c r="IBO51" s="30"/>
      <c r="IBT51" s="27"/>
      <c r="IBY51" s="30"/>
      <c r="IBZ51" s="30"/>
      <c r="ICE51" s="27"/>
      <c r="ICJ51" s="30"/>
      <c r="ICK51" s="30"/>
      <c r="ICP51" s="27"/>
      <c r="ICU51" s="30"/>
      <c r="ICV51" s="30"/>
      <c r="IDA51" s="27"/>
      <c r="IDF51" s="30"/>
      <c r="IDG51" s="30"/>
      <c r="IDL51" s="27"/>
      <c r="IDQ51" s="30"/>
      <c r="IDR51" s="30"/>
      <c r="IDW51" s="27"/>
      <c r="IEB51" s="30"/>
      <c r="IEC51" s="30"/>
      <c r="IEH51" s="27"/>
      <c r="IEM51" s="30"/>
      <c r="IEN51" s="30"/>
      <c r="IES51" s="27"/>
      <c r="IEX51" s="30"/>
      <c r="IEY51" s="30"/>
      <c r="IFD51" s="27"/>
      <c r="IFI51" s="30"/>
      <c r="IFJ51" s="30"/>
      <c r="IFO51" s="27"/>
      <c r="IFT51" s="30"/>
      <c r="IFU51" s="30"/>
      <c r="IFZ51" s="27"/>
      <c r="IGE51" s="30"/>
      <c r="IGF51" s="30"/>
      <c r="IGK51" s="27"/>
      <c r="IGP51" s="30"/>
      <c r="IGQ51" s="30"/>
      <c r="IGV51" s="27"/>
      <c r="IHA51" s="30"/>
      <c r="IHB51" s="30"/>
      <c r="IHG51" s="27"/>
      <c r="IHL51" s="30"/>
      <c r="IHM51" s="30"/>
      <c r="IHR51" s="27"/>
      <c r="IHW51" s="30"/>
      <c r="IHX51" s="30"/>
      <c r="IIC51" s="27"/>
      <c r="IIH51" s="30"/>
      <c r="III51" s="30"/>
      <c r="IIN51" s="27"/>
      <c r="IIS51" s="30"/>
      <c r="IIT51" s="30"/>
      <c r="IIY51" s="27"/>
      <c r="IJD51" s="30"/>
      <c r="IJE51" s="30"/>
      <c r="IJJ51" s="27"/>
      <c r="IJO51" s="30"/>
      <c r="IJP51" s="30"/>
      <c r="IJU51" s="27"/>
      <c r="IJZ51" s="30"/>
      <c r="IKA51" s="30"/>
      <c r="IKF51" s="27"/>
      <c r="IKK51" s="30"/>
      <c r="IKL51" s="30"/>
      <c r="IKQ51" s="27"/>
      <c r="IKV51" s="30"/>
      <c r="IKW51" s="30"/>
      <c r="ILB51" s="27"/>
      <c r="ILG51" s="30"/>
      <c r="ILH51" s="30"/>
      <c r="ILM51" s="27"/>
      <c r="ILR51" s="30"/>
      <c r="ILS51" s="30"/>
      <c r="ILX51" s="27"/>
      <c r="IMC51" s="30"/>
      <c r="IMD51" s="30"/>
      <c r="IMI51" s="27"/>
      <c r="IMN51" s="30"/>
      <c r="IMO51" s="30"/>
      <c r="IMT51" s="27"/>
      <c r="IMY51" s="30"/>
      <c r="IMZ51" s="30"/>
      <c r="INE51" s="27"/>
      <c r="INJ51" s="30"/>
      <c r="INK51" s="30"/>
      <c r="INP51" s="27"/>
      <c r="INU51" s="30"/>
      <c r="INV51" s="30"/>
      <c r="IOA51" s="27"/>
      <c r="IOF51" s="30"/>
      <c r="IOG51" s="30"/>
      <c r="IOL51" s="27"/>
      <c r="IOQ51" s="30"/>
      <c r="IOR51" s="30"/>
      <c r="IOW51" s="27"/>
      <c r="IPB51" s="30"/>
      <c r="IPC51" s="30"/>
      <c r="IPH51" s="27"/>
      <c r="IPM51" s="30"/>
      <c r="IPN51" s="30"/>
      <c r="IPS51" s="27"/>
      <c r="IPX51" s="30"/>
      <c r="IPY51" s="30"/>
      <c r="IQD51" s="27"/>
      <c r="IQI51" s="30"/>
      <c r="IQJ51" s="30"/>
      <c r="IQO51" s="27"/>
      <c r="IQT51" s="30"/>
      <c r="IQU51" s="30"/>
      <c r="IQZ51" s="27"/>
      <c r="IRE51" s="30"/>
      <c r="IRF51" s="30"/>
      <c r="IRK51" s="27"/>
      <c r="IRP51" s="30"/>
      <c r="IRQ51" s="30"/>
      <c r="IRV51" s="27"/>
      <c r="ISA51" s="30"/>
      <c r="ISB51" s="30"/>
      <c r="ISG51" s="27"/>
      <c r="ISL51" s="30"/>
      <c r="ISM51" s="30"/>
      <c r="ISR51" s="27"/>
      <c r="ISW51" s="30"/>
      <c r="ISX51" s="30"/>
      <c r="ITC51" s="27"/>
      <c r="ITH51" s="30"/>
      <c r="ITI51" s="30"/>
      <c r="ITN51" s="27"/>
      <c r="ITS51" s="30"/>
      <c r="ITT51" s="30"/>
      <c r="ITY51" s="27"/>
      <c r="IUD51" s="30"/>
      <c r="IUE51" s="30"/>
      <c r="IUJ51" s="27"/>
      <c r="IUO51" s="30"/>
      <c r="IUP51" s="30"/>
      <c r="IUU51" s="27"/>
      <c r="IUZ51" s="30"/>
      <c r="IVA51" s="30"/>
      <c r="IVF51" s="27"/>
      <c r="IVK51" s="30"/>
      <c r="IVL51" s="30"/>
      <c r="IVQ51" s="27"/>
      <c r="IVV51" s="30"/>
      <c r="IVW51" s="30"/>
      <c r="IWB51" s="27"/>
      <c r="IWG51" s="30"/>
      <c r="IWH51" s="30"/>
      <c r="IWM51" s="27"/>
      <c r="IWR51" s="30"/>
      <c r="IWS51" s="30"/>
      <c r="IWX51" s="27"/>
      <c r="IXC51" s="30"/>
      <c r="IXD51" s="30"/>
      <c r="IXI51" s="27"/>
      <c r="IXN51" s="30"/>
      <c r="IXO51" s="30"/>
      <c r="IXT51" s="27"/>
      <c r="IXY51" s="30"/>
      <c r="IXZ51" s="30"/>
      <c r="IYE51" s="27"/>
      <c r="IYJ51" s="30"/>
      <c r="IYK51" s="30"/>
      <c r="IYP51" s="27"/>
      <c r="IYU51" s="30"/>
      <c r="IYV51" s="30"/>
      <c r="IZA51" s="27"/>
      <c r="IZF51" s="30"/>
      <c r="IZG51" s="30"/>
      <c r="IZL51" s="27"/>
      <c r="IZQ51" s="30"/>
      <c r="IZR51" s="30"/>
      <c r="IZW51" s="27"/>
      <c r="JAB51" s="30"/>
      <c r="JAC51" s="30"/>
      <c r="JAH51" s="27"/>
      <c r="JAM51" s="30"/>
      <c r="JAN51" s="30"/>
      <c r="JAS51" s="27"/>
      <c r="JAX51" s="30"/>
      <c r="JAY51" s="30"/>
      <c r="JBD51" s="27"/>
      <c r="JBI51" s="30"/>
      <c r="JBJ51" s="30"/>
      <c r="JBO51" s="27"/>
      <c r="JBT51" s="30"/>
      <c r="JBU51" s="30"/>
      <c r="JBZ51" s="27"/>
      <c r="JCE51" s="30"/>
      <c r="JCF51" s="30"/>
      <c r="JCK51" s="27"/>
      <c r="JCP51" s="30"/>
      <c r="JCQ51" s="30"/>
      <c r="JCV51" s="27"/>
      <c r="JDA51" s="30"/>
      <c r="JDB51" s="30"/>
      <c r="JDG51" s="27"/>
      <c r="JDL51" s="30"/>
      <c r="JDM51" s="30"/>
      <c r="JDR51" s="27"/>
      <c r="JDW51" s="30"/>
      <c r="JDX51" s="30"/>
      <c r="JEC51" s="27"/>
      <c r="JEH51" s="30"/>
      <c r="JEI51" s="30"/>
      <c r="JEN51" s="27"/>
      <c r="JES51" s="30"/>
      <c r="JET51" s="30"/>
      <c r="JEY51" s="27"/>
      <c r="JFD51" s="30"/>
      <c r="JFE51" s="30"/>
      <c r="JFJ51" s="27"/>
      <c r="JFO51" s="30"/>
      <c r="JFP51" s="30"/>
      <c r="JFU51" s="27"/>
      <c r="JFZ51" s="30"/>
      <c r="JGA51" s="30"/>
      <c r="JGF51" s="27"/>
      <c r="JGK51" s="30"/>
      <c r="JGL51" s="30"/>
      <c r="JGQ51" s="27"/>
      <c r="JGV51" s="30"/>
      <c r="JGW51" s="30"/>
      <c r="JHB51" s="27"/>
      <c r="JHG51" s="30"/>
      <c r="JHH51" s="30"/>
      <c r="JHM51" s="27"/>
      <c r="JHR51" s="30"/>
      <c r="JHS51" s="30"/>
      <c r="JHX51" s="27"/>
      <c r="JIC51" s="30"/>
      <c r="JID51" s="30"/>
      <c r="JII51" s="27"/>
      <c r="JIN51" s="30"/>
      <c r="JIO51" s="30"/>
      <c r="JIT51" s="27"/>
      <c r="JIY51" s="30"/>
      <c r="JIZ51" s="30"/>
      <c r="JJE51" s="27"/>
      <c r="JJJ51" s="30"/>
      <c r="JJK51" s="30"/>
      <c r="JJP51" s="27"/>
      <c r="JJU51" s="30"/>
      <c r="JJV51" s="30"/>
      <c r="JKA51" s="27"/>
      <c r="JKF51" s="30"/>
      <c r="JKG51" s="30"/>
      <c r="JKL51" s="27"/>
      <c r="JKQ51" s="30"/>
      <c r="JKR51" s="30"/>
      <c r="JKW51" s="27"/>
      <c r="JLB51" s="30"/>
      <c r="JLC51" s="30"/>
      <c r="JLH51" s="27"/>
      <c r="JLM51" s="30"/>
      <c r="JLN51" s="30"/>
      <c r="JLS51" s="27"/>
      <c r="JLX51" s="30"/>
      <c r="JLY51" s="30"/>
      <c r="JMD51" s="27"/>
      <c r="JMI51" s="30"/>
      <c r="JMJ51" s="30"/>
      <c r="JMO51" s="27"/>
      <c r="JMT51" s="30"/>
      <c r="JMU51" s="30"/>
      <c r="JMZ51" s="27"/>
      <c r="JNE51" s="30"/>
      <c r="JNF51" s="30"/>
      <c r="JNK51" s="27"/>
      <c r="JNP51" s="30"/>
      <c r="JNQ51" s="30"/>
      <c r="JNV51" s="27"/>
      <c r="JOA51" s="30"/>
      <c r="JOB51" s="30"/>
      <c r="JOG51" s="27"/>
      <c r="JOL51" s="30"/>
      <c r="JOM51" s="30"/>
      <c r="JOR51" s="27"/>
      <c r="JOW51" s="30"/>
      <c r="JOX51" s="30"/>
      <c r="JPC51" s="27"/>
      <c r="JPH51" s="30"/>
      <c r="JPI51" s="30"/>
      <c r="JPN51" s="27"/>
      <c r="JPS51" s="30"/>
      <c r="JPT51" s="30"/>
      <c r="JPY51" s="27"/>
      <c r="JQD51" s="30"/>
      <c r="JQE51" s="30"/>
      <c r="JQJ51" s="27"/>
      <c r="JQO51" s="30"/>
      <c r="JQP51" s="30"/>
      <c r="JQU51" s="27"/>
      <c r="JQZ51" s="30"/>
      <c r="JRA51" s="30"/>
      <c r="JRF51" s="27"/>
      <c r="JRK51" s="30"/>
      <c r="JRL51" s="30"/>
      <c r="JRQ51" s="27"/>
      <c r="JRV51" s="30"/>
      <c r="JRW51" s="30"/>
      <c r="JSB51" s="27"/>
      <c r="JSG51" s="30"/>
      <c r="JSH51" s="30"/>
      <c r="JSM51" s="27"/>
      <c r="JSR51" s="30"/>
      <c r="JSS51" s="30"/>
      <c r="JSX51" s="27"/>
      <c r="JTC51" s="30"/>
      <c r="JTD51" s="30"/>
      <c r="JTI51" s="27"/>
      <c r="JTN51" s="30"/>
      <c r="JTO51" s="30"/>
      <c r="JTT51" s="27"/>
      <c r="JTY51" s="30"/>
      <c r="JTZ51" s="30"/>
      <c r="JUE51" s="27"/>
      <c r="JUJ51" s="30"/>
      <c r="JUK51" s="30"/>
      <c r="JUP51" s="27"/>
      <c r="JUU51" s="30"/>
      <c r="JUV51" s="30"/>
      <c r="JVA51" s="27"/>
      <c r="JVF51" s="30"/>
      <c r="JVG51" s="30"/>
      <c r="JVL51" s="27"/>
      <c r="JVQ51" s="30"/>
      <c r="JVR51" s="30"/>
      <c r="JVW51" s="27"/>
      <c r="JWB51" s="30"/>
      <c r="JWC51" s="30"/>
      <c r="JWH51" s="27"/>
      <c r="JWM51" s="30"/>
      <c r="JWN51" s="30"/>
      <c r="JWS51" s="27"/>
      <c r="JWX51" s="30"/>
      <c r="JWY51" s="30"/>
      <c r="JXD51" s="27"/>
      <c r="JXI51" s="30"/>
      <c r="JXJ51" s="30"/>
      <c r="JXO51" s="27"/>
      <c r="JXT51" s="30"/>
      <c r="JXU51" s="30"/>
      <c r="JXZ51" s="27"/>
      <c r="JYE51" s="30"/>
      <c r="JYF51" s="30"/>
      <c r="JYK51" s="27"/>
      <c r="JYP51" s="30"/>
      <c r="JYQ51" s="30"/>
      <c r="JYV51" s="27"/>
      <c r="JZA51" s="30"/>
      <c r="JZB51" s="30"/>
      <c r="JZG51" s="27"/>
      <c r="JZL51" s="30"/>
      <c r="JZM51" s="30"/>
      <c r="JZR51" s="27"/>
      <c r="JZW51" s="30"/>
      <c r="JZX51" s="30"/>
      <c r="KAC51" s="27"/>
      <c r="KAH51" s="30"/>
      <c r="KAI51" s="30"/>
      <c r="KAN51" s="27"/>
      <c r="KAS51" s="30"/>
      <c r="KAT51" s="30"/>
      <c r="KAY51" s="27"/>
      <c r="KBD51" s="30"/>
      <c r="KBE51" s="30"/>
      <c r="KBJ51" s="27"/>
      <c r="KBO51" s="30"/>
      <c r="KBP51" s="30"/>
      <c r="KBU51" s="27"/>
      <c r="KBZ51" s="30"/>
      <c r="KCA51" s="30"/>
      <c r="KCF51" s="27"/>
      <c r="KCK51" s="30"/>
      <c r="KCL51" s="30"/>
      <c r="KCQ51" s="27"/>
      <c r="KCV51" s="30"/>
      <c r="KCW51" s="30"/>
      <c r="KDB51" s="27"/>
      <c r="KDG51" s="30"/>
      <c r="KDH51" s="30"/>
      <c r="KDM51" s="27"/>
      <c r="KDR51" s="30"/>
      <c r="KDS51" s="30"/>
      <c r="KDX51" s="27"/>
      <c r="KEC51" s="30"/>
      <c r="KED51" s="30"/>
      <c r="KEI51" s="27"/>
      <c r="KEN51" s="30"/>
      <c r="KEO51" s="30"/>
      <c r="KET51" s="27"/>
      <c r="KEY51" s="30"/>
      <c r="KEZ51" s="30"/>
      <c r="KFE51" s="27"/>
      <c r="KFJ51" s="30"/>
      <c r="KFK51" s="30"/>
      <c r="KFP51" s="27"/>
      <c r="KFU51" s="30"/>
      <c r="KFV51" s="30"/>
      <c r="KGA51" s="27"/>
      <c r="KGF51" s="30"/>
      <c r="KGG51" s="30"/>
      <c r="KGL51" s="27"/>
      <c r="KGQ51" s="30"/>
      <c r="KGR51" s="30"/>
      <c r="KGW51" s="27"/>
      <c r="KHB51" s="30"/>
      <c r="KHC51" s="30"/>
      <c r="KHH51" s="27"/>
      <c r="KHM51" s="30"/>
      <c r="KHN51" s="30"/>
      <c r="KHS51" s="27"/>
      <c r="KHX51" s="30"/>
      <c r="KHY51" s="30"/>
      <c r="KID51" s="27"/>
      <c r="KII51" s="30"/>
      <c r="KIJ51" s="30"/>
      <c r="KIO51" s="27"/>
      <c r="KIT51" s="30"/>
      <c r="KIU51" s="30"/>
      <c r="KIZ51" s="27"/>
      <c r="KJE51" s="30"/>
      <c r="KJF51" s="30"/>
      <c r="KJK51" s="27"/>
      <c r="KJP51" s="30"/>
      <c r="KJQ51" s="30"/>
      <c r="KJV51" s="27"/>
      <c r="KKA51" s="30"/>
      <c r="KKB51" s="30"/>
      <c r="KKG51" s="27"/>
      <c r="KKL51" s="30"/>
      <c r="KKM51" s="30"/>
      <c r="KKR51" s="27"/>
      <c r="KKW51" s="30"/>
      <c r="KKX51" s="30"/>
      <c r="KLC51" s="27"/>
      <c r="KLH51" s="30"/>
      <c r="KLI51" s="30"/>
      <c r="KLN51" s="27"/>
      <c r="KLS51" s="30"/>
      <c r="KLT51" s="30"/>
      <c r="KLY51" s="27"/>
      <c r="KMD51" s="30"/>
      <c r="KME51" s="30"/>
      <c r="KMJ51" s="27"/>
      <c r="KMO51" s="30"/>
      <c r="KMP51" s="30"/>
      <c r="KMU51" s="27"/>
      <c r="KMZ51" s="30"/>
      <c r="KNA51" s="30"/>
      <c r="KNF51" s="27"/>
      <c r="KNK51" s="30"/>
      <c r="KNL51" s="30"/>
      <c r="KNQ51" s="27"/>
      <c r="KNV51" s="30"/>
      <c r="KNW51" s="30"/>
      <c r="KOB51" s="27"/>
      <c r="KOG51" s="30"/>
      <c r="KOH51" s="30"/>
      <c r="KOM51" s="27"/>
      <c r="KOR51" s="30"/>
      <c r="KOS51" s="30"/>
      <c r="KOX51" s="27"/>
      <c r="KPC51" s="30"/>
      <c r="KPD51" s="30"/>
      <c r="KPI51" s="27"/>
      <c r="KPN51" s="30"/>
      <c r="KPO51" s="30"/>
      <c r="KPT51" s="27"/>
      <c r="KPY51" s="30"/>
      <c r="KPZ51" s="30"/>
      <c r="KQE51" s="27"/>
      <c r="KQJ51" s="30"/>
      <c r="KQK51" s="30"/>
      <c r="KQP51" s="27"/>
      <c r="KQU51" s="30"/>
      <c r="KQV51" s="30"/>
      <c r="KRA51" s="27"/>
      <c r="KRF51" s="30"/>
      <c r="KRG51" s="30"/>
      <c r="KRL51" s="27"/>
      <c r="KRQ51" s="30"/>
      <c r="KRR51" s="30"/>
      <c r="KRW51" s="27"/>
      <c r="KSB51" s="30"/>
      <c r="KSC51" s="30"/>
      <c r="KSH51" s="27"/>
      <c r="KSM51" s="30"/>
      <c r="KSN51" s="30"/>
      <c r="KSS51" s="27"/>
      <c r="KSX51" s="30"/>
      <c r="KSY51" s="30"/>
      <c r="KTD51" s="27"/>
      <c r="KTI51" s="30"/>
      <c r="KTJ51" s="30"/>
      <c r="KTO51" s="27"/>
      <c r="KTT51" s="30"/>
      <c r="KTU51" s="30"/>
      <c r="KTZ51" s="27"/>
      <c r="KUE51" s="30"/>
      <c r="KUF51" s="30"/>
      <c r="KUK51" s="27"/>
      <c r="KUP51" s="30"/>
      <c r="KUQ51" s="30"/>
      <c r="KUV51" s="27"/>
      <c r="KVA51" s="30"/>
      <c r="KVB51" s="30"/>
      <c r="KVG51" s="27"/>
      <c r="KVL51" s="30"/>
      <c r="KVM51" s="30"/>
      <c r="KVR51" s="27"/>
      <c r="KVW51" s="30"/>
      <c r="KVX51" s="30"/>
      <c r="KWC51" s="27"/>
      <c r="KWH51" s="30"/>
      <c r="KWI51" s="30"/>
      <c r="KWN51" s="27"/>
      <c r="KWS51" s="30"/>
      <c r="KWT51" s="30"/>
      <c r="KWY51" s="27"/>
      <c r="KXD51" s="30"/>
      <c r="KXE51" s="30"/>
      <c r="KXJ51" s="27"/>
      <c r="KXO51" s="30"/>
      <c r="KXP51" s="30"/>
      <c r="KXU51" s="27"/>
      <c r="KXZ51" s="30"/>
      <c r="KYA51" s="30"/>
      <c r="KYF51" s="27"/>
      <c r="KYK51" s="30"/>
      <c r="KYL51" s="30"/>
      <c r="KYQ51" s="27"/>
      <c r="KYV51" s="30"/>
      <c r="KYW51" s="30"/>
      <c r="KZB51" s="27"/>
      <c r="KZG51" s="30"/>
      <c r="KZH51" s="30"/>
      <c r="KZM51" s="27"/>
      <c r="KZR51" s="30"/>
      <c r="KZS51" s="30"/>
      <c r="KZX51" s="27"/>
      <c r="LAC51" s="30"/>
      <c r="LAD51" s="30"/>
      <c r="LAI51" s="27"/>
      <c r="LAN51" s="30"/>
      <c r="LAO51" s="30"/>
      <c r="LAT51" s="27"/>
      <c r="LAY51" s="30"/>
      <c r="LAZ51" s="30"/>
      <c r="LBE51" s="27"/>
      <c r="LBJ51" s="30"/>
      <c r="LBK51" s="30"/>
      <c r="LBP51" s="27"/>
      <c r="LBU51" s="30"/>
      <c r="LBV51" s="30"/>
      <c r="LCA51" s="27"/>
      <c r="LCF51" s="30"/>
      <c r="LCG51" s="30"/>
      <c r="LCL51" s="27"/>
      <c r="LCQ51" s="30"/>
      <c r="LCR51" s="30"/>
      <c r="LCW51" s="27"/>
      <c r="LDB51" s="30"/>
      <c r="LDC51" s="30"/>
      <c r="LDH51" s="27"/>
      <c r="LDM51" s="30"/>
      <c r="LDN51" s="30"/>
      <c r="LDS51" s="27"/>
      <c r="LDX51" s="30"/>
      <c r="LDY51" s="30"/>
      <c r="LED51" s="27"/>
      <c r="LEI51" s="30"/>
      <c r="LEJ51" s="30"/>
      <c r="LEO51" s="27"/>
      <c r="LET51" s="30"/>
      <c r="LEU51" s="30"/>
      <c r="LEZ51" s="27"/>
      <c r="LFE51" s="30"/>
      <c r="LFF51" s="30"/>
      <c r="LFK51" s="27"/>
      <c r="LFP51" s="30"/>
      <c r="LFQ51" s="30"/>
      <c r="LFV51" s="27"/>
      <c r="LGA51" s="30"/>
      <c r="LGB51" s="30"/>
      <c r="LGG51" s="27"/>
      <c r="LGL51" s="30"/>
      <c r="LGM51" s="30"/>
      <c r="LGR51" s="27"/>
      <c r="LGW51" s="30"/>
      <c r="LGX51" s="30"/>
      <c r="LHC51" s="27"/>
      <c r="LHH51" s="30"/>
      <c r="LHI51" s="30"/>
      <c r="LHN51" s="27"/>
      <c r="LHS51" s="30"/>
      <c r="LHT51" s="30"/>
      <c r="LHY51" s="27"/>
      <c r="LID51" s="30"/>
      <c r="LIE51" s="30"/>
      <c r="LIJ51" s="27"/>
      <c r="LIO51" s="30"/>
      <c r="LIP51" s="30"/>
      <c r="LIU51" s="27"/>
      <c r="LIZ51" s="30"/>
      <c r="LJA51" s="30"/>
      <c r="LJF51" s="27"/>
      <c r="LJK51" s="30"/>
      <c r="LJL51" s="30"/>
      <c r="LJQ51" s="27"/>
      <c r="LJV51" s="30"/>
      <c r="LJW51" s="30"/>
      <c r="LKB51" s="27"/>
      <c r="LKG51" s="30"/>
      <c r="LKH51" s="30"/>
      <c r="LKM51" s="27"/>
      <c r="LKR51" s="30"/>
      <c r="LKS51" s="30"/>
      <c r="LKX51" s="27"/>
      <c r="LLC51" s="30"/>
      <c r="LLD51" s="30"/>
      <c r="LLI51" s="27"/>
      <c r="LLN51" s="30"/>
      <c r="LLO51" s="30"/>
      <c r="LLT51" s="27"/>
      <c r="LLY51" s="30"/>
      <c r="LLZ51" s="30"/>
      <c r="LME51" s="27"/>
      <c r="LMJ51" s="30"/>
      <c r="LMK51" s="30"/>
      <c r="LMP51" s="27"/>
      <c r="LMU51" s="30"/>
      <c r="LMV51" s="30"/>
      <c r="LNA51" s="27"/>
      <c r="LNF51" s="30"/>
      <c r="LNG51" s="30"/>
      <c r="LNL51" s="27"/>
      <c r="LNQ51" s="30"/>
      <c r="LNR51" s="30"/>
      <c r="LNW51" s="27"/>
      <c r="LOB51" s="30"/>
      <c r="LOC51" s="30"/>
      <c r="LOH51" s="27"/>
      <c r="LOM51" s="30"/>
      <c r="LON51" s="30"/>
      <c r="LOS51" s="27"/>
      <c r="LOX51" s="30"/>
      <c r="LOY51" s="30"/>
      <c r="LPD51" s="27"/>
      <c r="LPI51" s="30"/>
      <c r="LPJ51" s="30"/>
      <c r="LPO51" s="27"/>
      <c r="LPT51" s="30"/>
      <c r="LPU51" s="30"/>
      <c r="LPZ51" s="27"/>
      <c r="LQE51" s="30"/>
      <c r="LQF51" s="30"/>
      <c r="LQK51" s="27"/>
      <c r="LQP51" s="30"/>
      <c r="LQQ51" s="30"/>
      <c r="LQV51" s="27"/>
      <c r="LRA51" s="30"/>
      <c r="LRB51" s="30"/>
      <c r="LRG51" s="27"/>
      <c r="LRL51" s="30"/>
      <c r="LRM51" s="30"/>
      <c r="LRR51" s="27"/>
      <c r="LRW51" s="30"/>
      <c r="LRX51" s="30"/>
      <c r="LSC51" s="27"/>
      <c r="LSH51" s="30"/>
      <c r="LSI51" s="30"/>
      <c r="LSN51" s="27"/>
      <c r="LSS51" s="30"/>
      <c r="LST51" s="30"/>
      <c r="LSY51" s="27"/>
      <c r="LTD51" s="30"/>
      <c r="LTE51" s="30"/>
      <c r="LTJ51" s="27"/>
      <c r="LTO51" s="30"/>
      <c r="LTP51" s="30"/>
      <c r="LTU51" s="27"/>
      <c r="LTZ51" s="30"/>
      <c r="LUA51" s="30"/>
      <c r="LUF51" s="27"/>
      <c r="LUK51" s="30"/>
      <c r="LUL51" s="30"/>
      <c r="LUQ51" s="27"/>
      <c r="LUV51" s="30"/>
      <c r="LUW51" s="30"/>
      <c r="LVB51" s="27"/>
      <c r="LVG51" s="30"/>
      <c r="LVH51" s="30"/>
      <c r="LVM51" s="27"/>
      <c r="LVR51" s="30"/>
      <c r="LVS51" s="30"/>
      <c r="LVX51" s="27"/>
      <c r="LWC51" s="30"/>
      <c r="LWD51" s="30"/>
      <c r="LWI51" s="27"/>
      <c r="LWN51" s="30"/>
      <c r="LWO51" s="30"/>
      <c r="LWT51" s="27"/>
      <c r="LWY51" s="30"/>
      <c r="LWZ51" s="30"/>
      <c r="LXE51" s="27"/>
      <c r="LXJ51" s="30"/>
      <c r="LXK51" s="30"/>
      <c r="LXP51" s="27"/>
      <c r="LXU51" s="30"/>
      <c r="LXV51" s="30"/>
      <c r="LYA51" s="27"/>
      <c r="LYF51" s="30"/>
      <c r="LYG51" s="30"/>
      <c r="LYL51" s="27"/>
      <c r="LYQ51" s="30"/>
      <c r="LYR51" s="30"/>
      <c r="LYW51" s="27"/>
      <c r="LZB51" s="30"/>
      <c r="LZC51" s="30"/>
      <c r="LZH51" s="27"/>
      <c r="LZM51" s="30"/>
      <c r="LZN51" s="30"/>
      <c r="LZS51" s="27"/>
      <c r="LZX51" s="30"/>
      <c r="LZY51" s="30"/>
      <c r="MAD51" s="27"/>
      <c r="MAI51" s="30"/>
      <c r="MAJ51" s="30"/>
      <c r="MAO51" s="27"/>
      <c r="MAT51" s="30"/>
      <c r="MAU51" s="30"/>
      <c r="MAZ51" s="27"/>
      <c r="MBE51" s="30"/>
      <c r="MBF51" s="30"/>
      <c r="MBK51" s="27"/>
      <c r="MBP51" s="30"/>
      <c r="MBQ51" s="30"/>
      <c r="MBV51" s="27"/>
      <c r="MCA51" s="30"/>
      <c r="MCB51" s="30"/>
      <c r="MCG51" s="27"/>
      <c r="MCL51" s="30"/>
      <c r="MCM51" s="30"/>
      <c r="MCR51" s="27"/>
      <c r="MCW51" s="30"/>
      <c r="MCX51" s="30"/>
      <c r="MDC51" s="27"/>
      <c r="MDH51" s="30"/>
      <c r="MDI51" s="30"/>
      <c r="MDN51" s="27"/>
      <c r="MDS51" s="30"/>
      <c r="MDT51" s="30"/>
      <c r="MDY51" s="27"/>
      <c r="MED51" s="30"/>
      <c r="MEE51" s="30"/>
      <c r="MEJ51" s="27"/>
      <c r="MEO51" s="30"/>
      <c r="MEP51" s="30"/>
      <c r="MEU51" s="27"/>
      <c r="MEZ51" s="30"/>
      <c r="MFA51" s="30"/>
      <c r="MFF51" s="27"/>
      <c r="MFK51" s="30"/>
      <c r="MFL51" s="30"/>
      <c r="MFQ51" s="27"/>
      <c r="MFV51" s="30"/>
      <c r="MFW51" s="30"/>
      <c r="MGB51" s="27"/>
      <c r="MGG51" s="30"/>
      <c r="MGH51" s="30"/>
      <c r="MGM51" s="27"/>
      <c r="MGR51" s="30"/>
      <c r="MGS51" s="30"/>
      <c r="MGX51" s="27"/>
      <c r="MHC51" s="30"/>
      <c r="MHD51" s="30"/>
      <c r="MHI51" s="27"/>
      <c r="MHN51" s="30"/>
      <c r="MHO51" s="30"/>
      <c r="MHT51" s="27"/>
      <c r="MHY51" s="30"/>
      <c r="MHZ51" s="30"/>
      <c r="MIE51" s="27"/>
      <c r="MIJ51" s="30"/>
      <c r="MIK51" s="30"/>
      <c r="MIP51" s="27"/>
      <c r="MIU51" s="30"/>
      <c r="MIV51" s="30"/>
      <c r="MJA51" s="27"/>
      <c r="MJF51" s="30"/>
      <c r="MJG51" s="30"/>
      <c r="MJL51" s="27"/>
      <c r="MJQ51" s="30"/>
      <c r="MJR51" s="30"/>
      <c r="MJW51" s="27"/>
      <c r="MKB51" s="30"/>
      <c r="MKC51" s="30"/>
      <c r="MKH51" s="27"/>
      <c r="MKM51" s="30"/>
      <c r="MKN51" s="30"/>
      <c r="MKS51" s="27"/>
      <c r="MKX51" s="30"/>
      <c r="MKY51" s="30"/>
      <c r="MLD51" s="27"/>
      <c r="MLI51" s="30"/>
      <c r="MLJ51" s="30"/>
      <c r="MLO51" s="27"/>
      <c r="MLT51" s="30"/>
      <c r="MLU51" s="30"/>
      <c r="MLZ51" s="27"/>
      <c r="MME51" s="30"/>
      <c r="MMF51" s="30"/>
      <c r="MMK51" s="27"/>
      <c r="MMP51" s="30"/>
      <c r="MMQ51" s="30"/>
      <c r="MMV51" s="27"/>
      <c r="MNA51" s="30"/>
      <c r="MNB51" s="30"/>
      <c r="MNG51" s="27"/>
      <c r="MNL51" s="30"/>
      <c r="MNM51" s="30"/>
      <c r="MNR51" s="27"/>
      <c r="MNW51" s="30"/>
      <c r="MNX51" s="30"/>
      <c r="MOC51" s="27"/>
      <c r="MOH51" s="30"/>
      <c r="MOI51" s="30"/>
      <c r="MON51" s="27"/>
      <c r="MOS51" s="30"/>
      <c r="MOT51" s="30"/>
      <c r="MOY51" s="27"/>
      <c r="MPD51" s="30"/>
      <c r="MPE51" s="30"/>
      <c r="MPJ51" s="27"/>
      <c r="MPO51" s="30"/>
      <c r="MPP51" s="30"/>
      <c r="MPU51" s="27"/>
      <c r="MPZ51" s="30"/>
      <c r="MQA51" s="30"/>
      <c r="MQF51" s="27"/>
      <c r="MQK51" s="30"/>
      <c r="MQL51" s="30"/>
      <c r="MQQ51" s="27"/>
      <c r="MQV51" s="30"/>
      <c r="MQW51" s="30"/>
      <c r="MRB51" s="27"/>
      <c r="MRG51" s="30"/>
      <c r="MRH51" s="30"/>
      <c r="MRM51" s="27"/>
      <c r="MRR51" s="30"/>
      <c r="MRS51" s="30"/>
      <c r="MRX51" s="27"/>
      <c r="MSC51" s="30"/>
      <c r="MSD51" s="30"/>
      <c r="MSI51" s="27"/>
      <c r="MSN51" s="30"/>
      <c r="MSO51" s="30"/>
      <c r="MST51" s="27"/>
      <c r="MSY51" s="30"/>
      <c r="MSZ51" s="30"/>
      <c r="MTE51" s="27"/>
      <c r="MTJ51" s="30"/>
      <c r="MTK51" s="30"/>
      <c r="MTP51" s="27"/>
      <c r="MTU51" s="30"/>
      <c r="MTV51" s="30"/>
      <c r="MUA51" s="27"/>
      <c r="MUF51" s="30"/>
      <c r="MUG51" s="30"/>
      <c r="MUL51" s="27"/>
      <c r="MUQ51" s="30"/>
      <c r="MUR51" s="30"/>
      <c r="MUW51" s="27"/>
      <c r="MVB51" s="30"/>
      <c r="MVC51" s="30"/>
      <c r="MVH51" s="27"/>
      <c r="MVM51" s="30"/>
      <c r="MVN51" s="30"/>
      <c r="MVS51" s="27"/>
      <c r="MVX51" s="30"/>
      <c r="MVY51" s="30"/>
      <c r="MWD51" s="27"/>
      <c r="MWI51" s="30"/>
      <c r="MWJ51" s="30"/>
      <c r="MWO51" s="27"/>
      <c r="MWT51" s="30"/>
      <c r="MWU51" s="30"/>
      <c r="MWZ51" s="27"/>
      <c r="MXE51" s="30"/>
      <c r="MXF51" s="30"/>
      <c r="MXK51" s="27"/>
      <c r="MXP51" s="30"/>
      <c r="MXQ51" s="30"/>
      <c r="MXV51" s="27"/>
      <c r="MYA51" s="30"/>
      <c r="MYB51" s="30"/>
      <c r="MYG51" s="27"/>
      <c r="MYL51" s="30"/>
      <c r="MYM51" s="30"/>
      <c r="MYR51" s="27"/>
      <c r="MYW51" s="30"/>
      <c r="MYX51" s="30"/>
      <c r="MZC51" s="27"/>
      <c r="MZH51" s="30"/>
      <c r="MZI51" s="30"/>
      <c r="MZN51" s="27"/>
      <c r="MZS51" s="30"/>
      <c r="MZT51" s="30"/>
      <c r="MZY51" s="27"/>
      <c r="NAD51" s="30"/>
      <c r="NAE51" s="30"/>
      <c r="NAJ51" s="27"/>
      <c r="NAO51" s="30"/>
      <c r="NAP51" s="30"/>
      <c r="NAU51" s="27"/>
      <c r="NAZ51" s="30"/>
      <c r="NBA51" s="30"/>
      <c r="NBF51" s="27"/>
      <c r="NBK51" s="30"/>
      <c r="NBL51" s="30"/>
      <c r="NBQ51" s="27"/>
      <c r="NBV51" s="30"/>
      <c r="NBW51" s="30"/>
      <c r="NCB51" s="27"/>
      <c r="NCG51" s="30"/>
      <c r="NCH51" s="30"/>
      <c r="NCM51" s="27"/>
      <c r="NCR51" s="30"/>
      <c r="NCS51" s="30"/>
      <c r="NCX51" s="27"/>
      <c r="NDC51" s="30"/>
      <c r="NDD51" s="30"/>
      <c r="NDI51" s="27"/>
      <c r="NDN51" s="30"/>
      <c r="NDO51" s="30"/>
      <c r="NDT51" s="27"/>
      <c r="NDY51" s="30"/>
      <c r="NDZ51" s="30"/>
      <c r="NEE51" s="27"/>
      <c r="NEJ51" s="30"/>
      <c r="NEK51" s="30"/>
      <c r="NEP51" s="27"/>
      <c r="NEU51" s="30"/>
      <c r="NEV51" s="30"/>
      <c r="NFA51" s="27"/>
      <c r="NFF51" s="30"/>
      <c r="NFG51" s="30"/>
      <c r="NFL51" s="27"/>
      <c r="NFQ51" s="30"/>
      <c r="NFR51" s="30"/>
      <c r="NFW51" s="27"/>
      <c r="NGB51" s="30"/>
      <c r="NGC51" s="30"/>
      <c r="NGH51" s="27"/>
      <c r="NGM51" s="30"/>
      <c r="NGN51" s="30"/>
      <c r="NGS51" s="27"/>
      <c r="NGX51" s="30"/>
      <c r="NGY51" s="30"/>
      <c r="NHD51" s="27"/>
      <c r="NHI51" s="30"/>
      <c r="NHJ51" s="30"/>
      <c r="NHO51" s="27"/>
      <c r="NHT51" s="30"/>
      <c r="NHU51" s="30"/>
      <c r="NHZ51" s="27"/>
      <c r="NIE51" s="30"/>
      <c r="NIF51" s="30"/>
      <c r="NIK51" s="27"/>
      <c r="NIP51" s="30"/>
      <c r="NIQ51" s="30"/>
      <c r="NIV51" s="27"/>
      <c r="NJA51" s="30"/>
      <c r="NJB51" s="30"/>
      <c r="NJG51" s="27"/>
      <c r="NJL51" s="30"/>
      <c r="NJM51" s="30"/>
      <c r="NJR51" s="27"/>
      <c r="NJW51" s="30"/>
      <c r="NJX51" s="30"/>
      <c r="NKC51" s="27"/>
      <c r="NKH51" s="30"/>
      <c r="NKI51" s="30"/>
      <c r="NKN51" s="27"/>
      <c r="NKS51" s="30"/>
      <c r="NKT51" s="30"/>
      <c r="NKY51" s="27"/>
      <c r="NLD51" s="30"/>
      <c r="NLE51" s="30"/>
      <c r="NLJ51" s="27"/>
      <c r="NLO51" s="30"/>
      <c r="NLP51" s="30"/>
      <c r="NLU51" s="27"/>
      <c r="NLZ51" s="30"/>
      <c r="NMA51" s="30"/>
      <c r="NMF51" s="27"/>
      <c r="NMK51" s="30"/>
      <c r="NML51" s="30"/>
      <c r="NMQ51" s="27"/>
      <c r="NMV51" s="30"/>
      <c r="NMW51" s="30"/>
      <c r="NNB51" s="27"/>
      <c r="NNG51" s="30"/>
      <c r="NNH51" s="30"/>
      <c r="NNM51" s="27"/>
      <c r="NNR51" s="30"/>
      <c r="NNS51" s="30"/>
      <c r="NNX51" s="27"/>
      <c r="NOC51" s="30"/>
      <c r="NOD51" s="30"/>
      <c r="NOI51" s="27"/>
      <c r="NON51" s="30"/>
      <c r="NOO51" s="30"/>
      <c r="NOT51" s="27"/>
      <c r="NOY51" s="30"/>
      <c r="NOZ51" s="30"/>
      <c r="NPE51" s="27"/>
      <c r="NPJ51" s="30"/>
      <c r="NPK51" s="30"/>
      <c r="NPP51" s="27"/>
      <c r="NPU51" s="30"/>
      <c r="NPV51" s="30"/>
      <c r="NQA51" s="27"/>
      <c r="NQF51" s="30"/>
      <c r="NQG51" s="30"/>
      <c r="NQL51" s="27"/>
      <c r="NQQ51" s="30"/>
      <c r="NQR51" s="30"/>
      <c r="NQW51" s="27"/>
      <c r="NRB51" s="30"/>
      <c r="NRC51" s="30"/>
      <c r="NRH51" s="27"/>
      <c r="NRM51" s="30"/>
      <c r="NRN51" s="30"/>
      <c r="NRS51" s="27"/>
      <c r="NRX51" s="30"/>
      <c r="NRY51" s="30"/>
      <c r="NSD51" s="27"/>
      <c r="NSI51" s="30"/>
      <c r="NSJ51" s="30"/>
      <c r="NSO51" s="27"/>
      <c r="NST51" s="30"/>
      <c r="NSU51" s="30"/>
      <c r="NSZ51" s="27"/>
      <c r="NTE51" s="30"/>
      <c r="NTF51" s="30"/>
      <c r="NTK51" s="27"/>
      <c r="NTP51" s="30"/>
      <c r="NTQ51" s="30"/>
      <c r="NTV51" s="27"/>
      <c r="NUA51" s="30"/>
      <c r="NUB51" s="30"/>
      <c r="NUG51" s="27"/>
      <c r="NUL51" s="30"/>
      <c r="NUM51" s="30"/>
      <c r="NUR51" s="27"/>
      <c r="NUW51" s="30"/>
      <c r="NUX51" s="30"/>
      <c r="NVC51" s="27"/>
      <c r="NVH51" s="30"/>
      <c r="NVI51" s="30"/>
      <c r="NVN51" s="27"/>
      <c r="NVS51" s="30"/>
      <c r="NVT51" s="30"/>
      <c r="NVY51" s="27"/>
      <c r="NWD51" s="30"/>
      <c r="NWE51" s="30"/>
      <c r="NWJ51" s="27"/>
      <c r="NWO51" s="30"/>
      <c r="NWP51" s="30"/>
      <c r="NWU51" s="27"/>
      <c r="NWZ51" s="30"/>
      <c r="NXA51" s="30"/>
      <c r="NXF51" s="27"/>
      <c r="NXK51" s="30"/>
      <c r="NXL51" s="30"/>
      <c r="NXQ51" s="27"/>
      <c r="NXV51" s="30"/>
      <c r="NXW51" s="30"/>
      <c r="NYB51" s="27"/>
      <c r="NYG51" s="30"/>
      <c r="NYH51" s="30"/>
      <c r="NYM51" s="27"/>
      <c r="NYR51" s="30"/>
      <c r="NYS51" s="30"/>
      <c r="NYX51" s="27"/>
      <c r="NZC51" s="30"/>
      <c r="NZD51" s="30"/>
      <c r="NZI51" s="27"/>
      <c r="NZN51" s="30"/>
      <c r="NZO51" s="30"/>
      <c r="NZT51" s="27"/>
      <c r="NZY51" s="30"/>
      <c r="NZZ51" s="30"/>
      <c r="OAE51" s="27"/>
      <c r="OAJ51" s="30"/>
      <c r="OAK51" s="30"/>
      <c r="OAP51" s="27"/>
      <c r="OAU51" s="30"/>
      <c r="OAV51" s="30"/>
      <c r="OBA51" s="27"/>
      <c r="OBF51" s="30"/>
      <c r="OBG51" s="30"/>
      <c r="OBL51" s="27"/>
      <c r="OBQ51" s="30"/>
      <c r="OBR51" s="30"/>
      <c r="OBW51" s="27"/>
      <c r="OCB51" s="30"/>
      <c r="OCC51" s="30"/>
      <c r="OCH51" s="27"/>
      <c r="OCM51" s="30"/>
      <c r="OCN51" s="30"/>
      <c r="OCS51" s="27"/>
      <c r="OCX51" s="30"/>
      <c r="OCY51" s="30"/>
      <c r="ODD51" s="27"/>
      <c r="ODI51" s="30"/>
      <c r="ODJ51" s="30"/>
      <c r="ODO51" s="27"/>
      <c r="ODT51" s="30"/>
      <c r="ODU51" s="30"/>
      <c r="ODZ51" s="27"/>
      <c r="OEE51" s="30"/>
      <c r="OEF51" s="30"/>
      <c r="OEK51" s="27"/>
      <c r="OEP51" s="30"/>
      <c r="OEQ51" s="30"/>
      <c r="OEV51" s="27"/>
      <c r="OFA51" s="30"/>
      <c r="OFB51" s="30"/>
      <c r="OFG51" s="27"/>
      <c r="OFL51" s="30"/>
      <c r="OFM51" s="30"/>
      <c r="OFR51" s="27"/>
      <c r="OFW51" s="30"/>
      <c r="OFX51" s="30"/>
      <c r="OGC51" s="27"/>
      <c r="OGH51" s="30"/>
      <c r="OGI51" s="30"/>
      <c r="OGN51" s="27"/>
      <c r="OGS51" s="30"/>
      <c r="OGT51" s="30"/>
      <c r="OGY51" s="27"/>
      <c r="OHD51" s="30"/>
      <c r="OHE51" s="30"/>
      <c r="OHJ51" s="27"/>
      <c r="OHO51" s="30"/>
      <c r="OHP51" s="30"/>
      <c r="OHU51" s="27"/>
      <c r="OHZ51" s="30"/>
      <c r="OIA51" s="30"/>
      <c r="OIF51" s="27"/>
      <c r="OIK51" s="30"/>
      <c r="OIL51" s="30"/>
      <c r="OIQ51" s="27"/>
      <c r="OIV51" s="30"/>
      <c r="OIW51" s="30"/>
      <c r="OJB51" s="27"/>
      <c r="OJG51" s="30"/>
      <c r="OJH51" s="30"/>
      <c r="OJM51" s="27"/>
      <c r="OJR51" s="30"/>
      <c r="OJS51" s="30"/>
      <c r="OJX51" s="27"/>
      <c r="OKC51" s="30"/>
      <c r="OKD51" s="30"/>
      <c r="OKI51" s="27"/>
      <c r="OKN51" s="30"/>
      <c r="OKO51" s="30"/>
      <c r="OKT51" s="27"/>
      <c r="OKY51" s="30"/>
      <c r="OKZ51" s="30"/>
      <c r="OLE51" s="27"/>
      <c r="OLJ51" s="30"/>
      <c r="OLK51" s="30"/>
      <c r="OLP51" s="27"/>
      <c r="OLU51" s="30"/>
      <c r="OLV51" s="30"/>
      <c r="OMA51" s="27"/>
      <c r="OMF51" s="30"/>
      <c r="OMG51" s="30"/>
      <c r="OML51" s="27"/>
      <c r="OMQ51" s="30"/>
      <c r="OMR51" s="30"/>
      <c r="OMW51" s="27"/>
      <c r="ONB51" s="30"/>
      <c r="ONC51" s="30"/>
      <c r="ONH51" s="27"/>
      <c r="ONM51" s="30"/>
      <c r="ONN51" s="30"/>
      <c r="ONS51" s="27"/>
      <c r="ONX51" s="30"/>
      <c r="ONY51" s="30"/>
      <c r="OOD51" s="27"/>
      <c r="OOI51" s="30"/>
      <c r="OOJ51" s="30"/>
      <c r="OOO51" s="27"/>
      <c r="OOT51" s="30"/>
      <c r="OOU51" s="30"/>
      <c r="OOZ51" s="27"/>
      <c r="OPE51" s="30"/>
      <c r="OPF51" s="30"/>
      <c r="OPK51" s="27"/>
      <c r="OPP51" s="30"/>
      <c r="OPQ51" s="30"/>
      <c r="OPV51" s="27"/>
      <c r="OQA51" s="30"/>
      <c r="OQB51" s="30"/>
      <c r="OQG51" s="27"/>
      <c r="OQL51" s="30"/>
      <c r="OQM51" s="30"/>
      <c r="OQR51" s="27"/>
      <c r="OQW51" s="30"/>
      <c r="OQX51" s="30"/>
      <c r="ORC51" s="27"/>
      <c r="ORH51" s="30"/>
      <c r="ORI51" s="30"/>
      <c r="ORN51" s="27"/>
      <c r="ORS51" s="30"/>
      <c r="ORT51" s="30"/>
      <c r="ORY51" s="27"/>
      <c r="OSD51" s="30"/>
      <c r="OSE51" s="30"/>
      <c r="OSJ51" s="27"/>
      <c r="OSO51" s="30"/>
      <c r="OSP51" s="30"/>
      <c r="OSU51" s="27"/>
      <c r="OSZ51" s="30"/>
      <c r="OTA51" s="30"/>
      <c r="OTF51" s="27"/>
      <c r="OTK51" s="30"/>
      <c r="OTL51" s="30"/>
      <c r="OTQ51" s="27"/>
      <c r="OTV51" s="30"/>
      <c r="OTW51" s="30"/>
      <c r="OUB51" s="27"/>
      <c r="OUG51" s="30"/>
      <c r="OUH51" s="30"/>
      <c r="OUM51" s="27"/>
      <c r="OUR51" s="30"/>
      <c r="OUS51" s="30"/>
      <c r="OUX51" s="27"/>
      <c r="OVC51" s="30"/>
      <c r="OVD51" s="30"/>
      <c r="OVI51" s="27"/>
      <c r="OVN51" s="30"/>
      <c r="OVO51" s="30"/>
      <c r="OVT51" s="27"/>
      <c r="OVY51" s="30"/>
      <c r="OVZ51" s="30"/>
      <c r="OWE51" s="27"/>
      <c r="OWJ51" s="30"/>
      <c r="OWK51" s="30"/>
      <c r="OWP51" s="27"/>
      <c r="OWU51" s="30"/>
      <c r="OWV51" s="30"/>
      <c r="OXA51" s="27"/>
      <c r="OXF51" s="30"/>
      <c r="OXG51" s="30"/>
      <c r="OXL51" s="27"/>
      <c r="OXQ51" s="30"/>
      <c r="OXR51" s="30"/>
      <c r="OXW51" s="27"/>
      <c r="OYB51" s="30"/>
      <c r="OYC51" s="30"/>
      <c r="OYH51" s="27"/>
      <c r="OYM51" s="30"/>
      <c r="OYN51" s="30"/>
      <c r="OYS51" s="27"/>
      <c r="OYX51" s="30"/>
      <c r="OYY51" s="30"/>
      <c r="OZD51" s="27"/>
      <c r="OZI51" s="30"/>
      <c r="OZJ51" s="30"/>
      <c r="OZO51" s="27"/>
      <c r="OZT51" s="30"/>
      <c r="OZU51" s="30"/>
      <c r="OZZ51" s="27"/>
      <c r="PAE51" s="30"/>
      <c r="PAF51" s="30"/>
      <c r="PAK51" s="27"/>
      <c r="PAP51" s="30"/>
      <c r="PAQ51" s="30"/>
      <c r="PAV51" s="27"/>
      <c r="PBA51" s="30"/>
      <c r="PBB51" s="30"/>
      <c r="PBG51" s="27"/>
      <c r="PBL51" s="30"/>
      <c r="PBM51" s="30"/>
      <c r="PBR51" s="27"/>
      <c r="PBW51" s="30"/>
      <c r="PBX51" s="30"/>
      <c r="PCC51" s="27"/>
      <c r="PCH51" s="30"/>
      <c r="PCI51" s="30"/>
      <c r="PCN51" s="27"/>
      <c r="PCS51" s="30"/>
      <c r="PCT51" s="30"/>
      <c r="PCY51" s="27"/>
      <c r="PDD51" s="30"/>
      <c r="PDE51" s="30"/>
      <c r="PDJ51" s="27"/>
      <c r="PDO51" s="30"/>
      <c r="PDP51" s="30"/>
      <c r="PDU51" s="27"/>
      <c r="PDZ51" s="30"/>
      <c r="PEA51" s="30"/>
      <c r="PEF51" s="27"/>
      <c r="PEK51" s="30"/>
      <c r="PEL51" s="30"/>
      <c r="PEQ51" s="27"/>
      <c r="PEV51" s="30"/>
      <c r="PEW51" s="30"/>
      <c r="PFB51" s="27"/>
      <c r="PFG51" s="30"/>
      <c r="PFH51" s="30"/>
      <c r="PFM51" s="27"/>
      <c r="PFR51" s="30"/>
      <c r="PFS51" s="30"/>
      <c r="PFX51" s="27"/>
      <c r="PGC51" s="30"/>
      <c r="PGD51" s="30"/>
      <c r="PGI51" s="27"/>
      <c r="PGN51" s="30"/>
      <c r="PGO51" s="30"/>
      <c r="PGT51" s="27"/>
      <c r="PGY51" s="30"/>
      <c r="PGZ51" s="30"/>
      <c r="PHE51" s="27"/>
      <c r="PHJ51" s="30"/>
      <c r="PHK51" s="30"/>
      <c r="PHP51" s="27"/>
      <c r="PHU51" s="30"/>
      <c r="PHV51" s="30"/>
      <c r="PIA51" s="27"/>
      <c r="PIF51" s="30"/>
      <c r="PIG51" s="30"/>
      <c r="PIL51" s="27"/>
      <c r="PIQ51" s="30"/>
      <c r="PIR51" s="30"/>
      <c r="PIW51" s="27"/>
      <c r="PJB51" s="30"/>
      <c r="PJC51" s="30"/>
      <c r="PJH51" s="27"/>
      <c r="PJM51" s="30"/>
      <c r="PJN51" s="30"/>
      <c r="PJS51" s="27"/>
      <c r="PJX51" s="30"/>
      <c r="PJY51" s="30"/>
      <c r="PKD51" s="27"/>
      <c r="PKI51" s="30"/>
      <c r="PKJ51" s="30"/>
      <c r="PKO51" s="27"/>
      <c r="PKT51" s="30"/>
      <c r="PKU51" s="30"/>
      <c r="PKZ51" s="27"/>
      <c r="PLE51" s="30"/>
      <c r="PLF51" s="30"/>
      <c r="PLK51" s="27"/>
      <c r="PLP51" s="30"/>
      <c r="PLQ51" s="30"/>
      <c r="PLV51" s="27"/>
      <c r="PMA51" s="30"/>
      <c r="PMB51" s="30"/>
      <c r="PMG51" s="27"/>
      <c r="PML51" s="30"/>
      <c r="PMM51" s="30"/>
      <c r="PMR51" s="27"/>
      <c r="PMW51" s="30"/>
      <c r="PMX51" s="30"/>
      <c r="PNC51" s="27"/>
      <c r="PNH51" s="30"/>
      <c r="PNI51" s="30"/>
      <c r="PNN51" s="27"/>
      <c r="PNS51" s="30"/>
      <c r="PNT51" s="30"/>
      <c r="PNY51" s="27"/>
      <c r="POD51" s="30"/>
      <c r="POE51" s="30"/>
      <c r="POJ51" s="27"/>
      <c r="POO51" s="30"/>
      <c r="POP51" s="30"/>
      <c r="POU51" s="27"/>
      <c r="POZ51" s="30"/>
      <c r="PPA51" s="30"/>
      <c r="PPF51" s="27"/>
      <c r="PPK51" s="30"/>
      <c r="PPL51" s="30"/>
      <c r="PPQ51" s="27"/>
      <c r="PPV51" s="30"/>
      <c r="PPW51" s="30"/>
      <c r="PQB51" s="27"/>
      <c r="PQG51" s="30"/>
      <c r="PQH51" s="30"/>
      <c r="PQM51" s="27"/>
      <c r="PQR51" s="30"/>
      <c r="PQS51" s="30"/>
      <c r="PQX51" s="27"/>
      <c r="PRC51" s="30"/>
      <c r="PRD51" s="30"/>
      <c r="PRI51" s="27"/>
      <c r="PRN51" s="30"/>
      <c r="PRO51" s="30"/>
      <c r="PRT51" s="27"/>
      <c r="PRY51" s="30"/>
      <c r="PRZ51" s="30"/>
      <c r="PSE51" s="27"/>
      <c r="PSJ51" s="30"/>
      <c r="PSK51" s="30"/>
      <c r="PSP51" s="27"/>
      <c r="PSU51" s="30"/>
      <c r="PSV51" s="30"/>
      <c r="PTA51" s="27"/>
      <c r="PTF51" s="30"/>
      <c r="PTG51" s="30"/>
      <c r="PTL51" s="27"/>
      <c r="PTQ51" s="30"/>
      <c r="PTR51" s="30"/>
      <c r="PTW51" s="27"/>
      <c r="PUB51" s="30"/>
      <c r="PUC51" s="30"/>
      <c r="PUH51" s="27"/>
      <c r="PUM51" s="30"/>
      <c r="PUN51" s="30"/>
      <c r="PUS51" s="27"/>
      <c r="PUX51" s="30"/>
      <c r="PUY51" s="30"/>
      <c r="PVD51" s="27"/>
      <c r="PVI51" s="30"/>
      <c r="PVJ51" s="30"/>
      <c r="PVO51" s="27"/>
      <c r="PVT51" s="30"/>
      <c r="PVU51" s="30"/>
      <c r="PVZ51" s="27"/>
      <c r="PWE51" s="30"/>
      <c r="PWF51" s="30"/>
      <c r="PWK51" s="27"/>
      <c r="PWP51" s="30"/>
      <c r="PWQ51" s="30"/>
      <c r="PWV51" s="27"/>
      <c r="PXA51" s="30"/>
      <c r="PXB51" s="30"/>
      <c r="PXG51" s="27"/>
      <c r="PXL51" s="30"/>
      <c r="PXM51" s="30"/>
      <c r="PXR51" s="27"/>
      <c r="PXW51" s="30"/>
      <c r="PXX51" s="30"/>
      <c r="PYC51" s="27"/>
      <c r="PYH51" s="30"/>
      <c r="PYI51" s="30"/>
      <c r="PYN51" s="27"/>
      <c r="PYS51" s="30"/>
      <c r="PYT51" s="30"/>
      <c r="PYY51" s="27"/>
      <c r="PZD51" s="30"/>
      <c r="PZE51" s="30"/>
      <c r="PZJ51" s="27"/>
      <c r="PZO51" s="30"/>
      <c r="PZP51" s="30"/>
      <c r="PZU51" s="27"/>
      <c r="PZZ51" s="30"/>
      <c r="QAA51" s="30"/>
      <c r="QAF51" s="27"/>
      <c r="QAK51" s="30"/>
      <c r="QAL51" s="30"/>
      <c r="QAQ51" s="27"/>
      <c r="QAV51" s="30"/>
      <c r="QAW51" s="30"/>
      <c r="QBB51" s="27"/>
      <c r="QBG51" s="30"/>
      <c r="QBH51" s="30"/>
      <c r="QBM51" s="27"/>
      <c r="QBR51" s="30"/>
      <c r="QBS51" s="30"/>
      <c r="QBX51" s="27"/>
      <c r="QCC51" s="30"/>
      <c r="QCD51" s="30"/>
      <c r="QCI51" s="27"/>
      <c r="QCN51" s="30"/>
      <c r="QCO51" s="30"/>
      <c r="QCT51" s="27"/>
      <c r="QCY51" s="30"/>
      <c r="QCZ51" s="30"/>
      <c r="QDE51" s="27"/>
      <c r="QDJ51" s="30"/>
      <c r="QDK51" s="30"/>
      <c r="QDP51" s="27"/>
      <c r="QDU51" s="30"/>
      <c r="QDV51" s="30"/>
      <c r="QEA51" s="27"/>
      <c r="QEF51" s="30"/>
      <c r="QEG51" s="30"/>
      <c r="QEL51" s="27"/>
      <c r="QEQ51" s="30"/>
      <c r="QER51" s="30"/>
      <c r="QEW51" s="27"/>
      <c r="QFB51" s="30"/>
      <c r="QFC51" s="30"/>
      <c r="QFH51" s="27"/>
      <c r="QFM51" s="30"/>
      <c r="QFN51" s="30"/>
      <c r="QFS51" s="27"/>
      <c r="QFX51" s="30"/>
      <c r="QFY51" s="30"/>
      <c r="QGD51" s="27"/>
      <c r="QGI51" s="30"/>
      <c r="QGJ51" s="30"/>
      <c r="QGO51" s="27"/>
      <c r="QGT51" s="30"/>
      <c r="QGU51" s="30"/>
      <c r="QGZ51" s="27"/>
      <c r="QHE51" s="30"/>
      <c r="QHF51" s="30"/>
      <c r="QHK51" s="27"/>
      <c r="QHP51" s="30"/>
      <c r="QHQ51" s="30"/>
      <c r="QHV51" s="27"/>
      <c r="QIA51" s="30"/>
      <c r="QIB51" s="30"/>
      <c r="QIG51" s="27"/>
      <c r="QIL51" s="30"/>
      <c r="QIM51" s="30"/>
      <c r="QIR51" s="27"/>
      <c r="QIW51" s="30"/>
      <c r="QIX51" s="30"/>
      <c r="QJC51" s="27"/>
      <c r="QJH51" s="30"/>
      <c r="QJI51" s="30"/>
      <c r="QJN51" s="27"/>
      <c r="QJS51" s="30"/>
      <c r="QJT51" s="30"/>
      <c r="QJY51" s="27"/>
      <c r="QKD51" s="30"/>
      <c r="QKE51" s="30"/>
      <c r="QKJ51" s="27"/>
      <c r="QKO51" s="30"/>
      <c r="QKP51" s="30"/>
      <c r="QKU51" s="27"/>
      <c r="QKZ51" s="30"/>
      <c r="QLA51" s="30"/>
      <c r="QLF51" s="27"/>
      <c r="QLK51" s="30"/>
      <c r="QLL51" s="30"/>
      <c r="QLQ51" s="27"/>
      <c r="QLV51" s="30"/>
      <c r="QLW51" s="30"/>
      <c r="QMB51" s="27"/>
      <c r="QMG51" s="30"/>
      <c r="QMH51" s="30"/>
      <c r="QMM51" s="27"/>
      <c r="QMR51" s="30"/>
      <c r="QMS51" s="30"/>
      <c r="QMX51" s="27"/>
      <c r="QNC51" s="30"/>
      <c r="QND51" s="30"/>
      <c r="QNI51" s="27"/>
      <c r="QNN51" s="30"/>
      <c r="QNO51" s="30"/>
      <c r="QNT51" s="27"/>
      <c r="QNY51" s="30"/>
      <c r="QNZ51" s="30"/>
      <c r="QOE51" s="27"/>
      <c r="QOJ51" s="30"/>
      <c r="QOK51" s="30"/>
      <c r="QOP51" s="27"/>
      <c r="QOU51" s="30"/>
      <c r="QOV51" s="30"/>
      <c r="QPA51" s="27"/>
      <c r="QPF51" s="30"/>
      <c r="QPG51" s="30"/>
      <c r="QPL51" s="27"/>
      <c r="QPQ51" s="30"/>
      <c r="QPR51" s="30"/>
      <c r="QPW51" s="27"/>
      <c r="QQB51" s="30"/>
      <c r="QQC51" s="30"/>
      <c r="QQH51" s="27"/>
      <c r="QQM51" s="30"/>
      <c r="QQN51" s="30"/>
      <c r="QQS51" s="27"/>
      <c r="QQX51" s="30"/>
      <c r="QQY51" s="30"/>
      <c r="QRD51" s="27"/>
      <c r="QRI51" s="30"/>
      <c r="QRJ51" s="30"/>
      <c r="QRO51" s="27"/>
      <c r="QRT51" s="30"/>
      <c r="QRU51" s="30"/>
      <c r="QRZ51" s="27"/>
      <c r="QSE51" s="30"/>
      <c r="QSF51" s="30"/>
      <c r="QSK51" s="27"/>
      <c r="QSP51" s="30"/>
      <c r="QSQ51" s="30"/>
      <c r="QSV51" s="27"/>
      <c r="QTA51" s="30"/>
      <c r="QTB51" s="30"/>
      <c r="QTG51" s="27"/>
      <c r="QTL51" s="30"/>
      <c r="QTM51" s="30"/>
      <c r="QTR51" s="27"/>
      <c r="QTW51" s="30"/>
      <c r="QTX51" s="30"/>
      <c r="QUC51" s="27"/>
      <c r="QUH51" s="30"/>
      <c r="QUI51" s="30"/>
      <c r="QUN51" s="27"/>
      <c r="QUS51" s="30"/>
      <c r="QUT51" s="30"/>
      <c r="QUY51" s="27"/>
      <c r="QVD51" s="30"/>
      <c r="QVE51" s="30"/>
      <c r="QVJ51" s="27"/>
      <c r="QVO51" s="30"/>
      <c r="QVP51" s="30"/>
      <c r="QVU51" s="27"/>
      <c r="QVZ51" s="30"/>
      <c r="QWA51" s="30"/>
      <c r="QWF51" s="27"/>
      <c r="QWK51" s="30"/>
      <c r="QWL51" s="30"/>
      <c r="QWQ51" s="27"/>
      <c r="QWV51" s="30"/>
      <c r="QWW51" s="30"/>
      <c r="QXB51" s="27"/>
      <c r="QXG51" s="30"/>
      <c r="QXH51" s="30"/>
      <c r="QXM51" s="27"/>
      <c r="QXR51" s="30"/>
      <c r="QXS51" s="30"/>
      <c r="QXX51" s="27"/>
      <c r="QYC51" s="30"/>
      <c r="QYD51" s="30"/>
      <c r="QYI51" s="27"/>
      <c r="QYN51" s="30"/>
      <c r="QYO51" s="30"/>
      <c r="QYT51" s="27"/>
      <c r="QYY51" s="30"/>
      <c r="QYZ51" s="30"/>
      <c r="QZE51" s="27"/>
      <c r="QZJ51" s="30"/>
      <c r="QZK51" s="30"/>
      <c r="QZP51" s="27"/>
      <c r="QZU51" s="30"/>
      <c r="QZV51" s="30"/>
      <c r="RAA51" s="27"/>
      <c r="RAF51" s="30"/>
      <c r="RAG51" s="30"/>
      <c r="RAL51" s="27"/>
      <c r="RAQ51" s="30"/>
      <c r="RAR51" s="30"/>
      <c r="RAW51" s="27"/>
      <c r="RBB51" s="30"/>
      <c r="RBC51" s="30"/>
      <c r="RBH51" s="27"/>
      <c r="RBM51" s="30"/>
      <c r="RBN51" s="30"/>
      <c r="RBS51" s="27"/>
      <c r="RBX51" s="30"/>
      <c r="RBY51" s="30"/>
      <c r="RCD51" s="27"/>
      <c r="RCI51" s="30"/>
      <c r="RCJ51" s="30"/>
      <c r="RCO51" s="27"/>
      <c r="RCT51" s="30"/>
      <c r="RCU51" s="30"/>
      <c r="RCZ51" s="27"/>
      <c r="RDE51" s="30"/>
      <c r="RDF51" s="30"/>
      <c r="RDK51" s="27"/>
      <c r="RDP51" s="30"/>
      <c r="RDQ51" s="30"/>
      <c r="RDV51" s="27"/>
      <c r="REA51" s="30"/>
      <c r="REB51" s="30"/>
      <c r="REG51" s="27"/>
      <c r="REL51" s="30"/>
      <c r="REM51" s="30"/>
      <c r="RER51" s="27"/>
      <c r="REW51" s="30"/>
      <c r="REX51" s="30"/>
      <c r="RFC51" s="27"/>
      <c r="RFH51" s="30"/>
      <c r="RFI51" s="30"/>
      <c r="RFN51" s="27"/>
      <c r="RFS51" s="30"/>
      <c r="RFT51" s="30"/>
      <c r="RFY51" s="27"/>
      <c r="RGD51" s="30"/>
      <c r="RGE51" s="30"/>
      <c r="RGJ51" s="27"/>
      <c r="RGO51" s="30"/>
      <c r="RGP51" s="30"/>
      <c r="RGU51" s="27"/>
      <c r="RGZ51" s="30"/>
      <c r="RHA51" s="30"/>
      <c r="RHF51" s="27"/>
      <c r="RHK51" s="30"/>
      <c r="RHL51" s="30"/>
      <c r="RHQ51" s="27"/>
      <c r="RHV51" s="30"/>
      <c r="RHW51" s="30"/>
      <c r="RIB51" s="27"/>
      <c r="RIG51" s="30"/>
      <c r="RIH51" s="30"/>
      <c r="RIM51" s="27"/>
      <c r="RIR51" s="30"/>
      <c r="RIS51" s="30"/>
      <c r="RIX51" s="27"/>
      <c r="RJC51" s="30"/>
      <c r="RJD51" s="30"/>
      <c r="RJI51" s="27"/>
      <c r="RJN51" s="30"/>
      <c r="RJO51" s="30"/>
      <c r="RJT51" s="27"/>
      <c r="RJY51" s="30"/>
      <c r="RJZ51" s="30"/>
      <c r="RKE51" s="27"/>
      <c r="RKJ51" s="30"/>
      <c r="RKK51" s="30"/>
      <c r="RKP51" s="27"/>
      <c r="RKU51" s="30"/>
      <c r="RKV51" s="30"/>
      <c r="RLA51" s="27"/>
      <c r="RLF51" s="30"/>
      <c r="RLG51" s="30"/>
      <c r="RLL51" s="27"/>
      <c r="RLQ51" s="30"/>
      <c r="RLR51" s="30"/>
      <c r="RLW51" s="27"/>
      <c r="RMB51" s="30"/>
      <c r="RMC51" s="30"/>
      <c r="RMH51" s="27"/>
      <c r="RMM51" s="30"/>
      <c r="RMN51" s="30"/>
      <c r="RMS51" s="27"/>
      <c r="RMX51" s="30"/>
      <c r="RMY51" s="30"/>
      <c r="RND51" s="27"/>
      <c r="RNI51" s="30"/>
      <c r="RNJ51" s="30"/>
      <c r="RNO51" s="27"/>
      <c r="RNT51" s="30"/>
      <c r="RNU51" s="30"/>
      <c r="RNZ51" s="27"/>
      <c r="ROE51" s="30"/>
      <c r="ROF51" s="30"/>
      <c r="ROK51" s="27"/>
      <c r="ROP51" s="30"/>
      <c r="ROQ51" s="30"/>
      <c r="ROV51" s="27"/>
      <c r="RPA51" s="30"/>
      <c r="RPB51" s="30"/>
      <c r="RPG51" s="27"/>
      <c r="RPL51" s="30"/>
      <c r="RPM51" s="30"/>
      <c r="RPR51" s="27"/>
      <c r="RPW51" s="30"/>
      <c r="RPX51" s="30"/>
      <c r="RQC51" s="27"/>
      <c r="RQH51" s="30"/>
      <c r="RQI51" s="30"/>
      <c r="RQN51" s="27"/>
      <c r="RQS51" s="30"/>
      <c r="RQT51" s="30"/>
      <c r="RQY51" s="27"/>
      <c r="RRD51" s="30"/>
      <c r="RRE51" s="30"/>
      <c r="RRJ51" s="27"/>
      <c r="RRO51" s="30"/>
      <c r="RRP51" s="30"/>
      <c r="RRU51" s="27"/>
      <c r="RRZ51" s="30"/>
      <c r="RSA51" s="30"/>
      <c r="RSF51" s="27"/>
      <c r="RSK51" s="30"/>
      <c r="RSL51" s="30"/>
      <c r="RSQ51" s="27"/>
      <c r="RSV51" s="30"/>
      <c r="RSW51" s="30"/>
      <c r="RTB51" s="27"/>
      <c r="RTG51" s="30"/>
      <c r="RTH51" s="30"/>
      <c r="RTM51" s="27"/>
      <c r="RTR51" s="30"/>
      <c r="RTS51" s="30"/>
      <c r="RTX51" s="27"/>
      <c r="RUC51" s="30"/>
      <c r="RUD51" s="30"/>
      <c r="RUI51" s="27"/>
      <c r="RUN51" s="30"/>
      <c r="RUO51" s="30"/>
      <c r="RUT51" s="27"/>
      <c r="RUY51" s="30"/>
      <c r="RUZ51" s="30"/>
      <c r="RVE51" s="27"/>
      <c r="RVJ51" s="30"/>
      <c r="RVK51" s="30"/>
      <c r="RVP51" s="27"/>
      <c r="RVU51" s="30"/>
      <c r="RVV51" s="30"/>
      <c r="RWA51" s="27"/>
      <c r="RWF51" s="30"/>
      <c r="RWG51" s="30"/>
      <c r="RWL51" s="27"/>
      <c r="RWQ51" s="30"/>
      <c r="RWR51" s="30"/>
      <c r="RWW51" s="27"/>
      <c r="RXB51" s="30"/>
      <c r="RXC51" s="30"/>
      <c r="RXH51" s="27"/>
      <c r="RXM51" s="30"/>
      <c r="RXN51" s="30"/>
      <c r="RXS51" s="27"/>
      <c r="RXX51" s="30"/>
      <c r="RXY51" s="30"/>
      <c r="RYD51" s="27"/>
      <c r="RYI51" s="30"/>
      <c r="RYJ51" s="30"/>
      <c r="RYO51" s="27"/>
      <c r="RYT51" s="30"/>
      <c r="RYU51" s="30"/>
      <c r="RYZ51" s="27"/>
      <c r="RZE51" s="30"/>
      <c r="RZF51" s="30"/>
      <c r="RZK51" s="27"/>
      <c r="RZP51" s="30"/>
      <c r="RZQ51" s="30"/>
      <c r="RZV51" s="27"/>
      <c r="SAA51" s="30"/>
      <c r="SAB51" s="30"/>
      <c r="SAG51" s="27"/>
      <c r="SAL51" s="30"/>
      <c r="SAM51" s="30"/>
      <c r="SAR51" s="27"/>
      <c r="SAW51" s="30"/>
      <c r="SAX51" s="30"/>
      <c r="SBC51" s="27"/>
      <c r="SBH51" s="30"/>
      <c r="SBI51" s="30"/>
      <c r="SBN51" s="27"/>
      <c r="SBS51" s="30"/>
      <c r="SBT51" s="30"/>
      <c r="SBY51" s="27"/>
      <c r="SCD51" s="30"/>
      <c r="SCE51" s="30"/>
      <c r="SCJ51" s="27"/>
      <c r="SCO51" s="30"/>
      <c r="SCP51" s="30"/>
      <c r="SCU51" s="27"/>
      <c r="SCZ51" s="30"/>
      <c r="SDA51" s="30"/>
      <c r="SDF51" s="27"/>
      <c r="SDK51" s="30"/>
      <c r="SDL51" s="30"/>
      <c r="SDQ51" s="27"/>
      <c r="SDV51" s="30"/>
      <c r="SDW51" s="30"/>
      <c r="SEB51" s="27"/>
      <c r="SEG51" s="30"/>
      <c r="SEH51" s="30"/>
      <c r="SEM51" s="27"/>
      <c r="SER51" s="30"/>
      <c r="SES51" s="30"/>
      <c r="SEX51" s="27"/>
      <c r="SFC51" s="30"/>
      <c r="SFD51" s="30"/>
      <c r="SFI51" s="27"/>
      <c r="SFN51" s="30"/>
      <c r="SFO51" s="30"/>
      <c r="SFT51" s="27"/>
      <c r="SFY51" s="30"/>
      <c r="SFZ51" s="30"/>
      <c r="SGE51" s="27"/>
      <c r="SGJ51" s="30"/>
      <c r="SGK51" s="30"/>
      <c r="SGP51" s="27"/>
      <c r="SGU51" s="30"/>
      <c r="SGV51" s="30"/>
      <c r="SHA51" s="27"/>
      <c r="SHF51" s="30"/>
      <c r="SHG51" s="30"/>
      <c r="SHL51" s="27"/>
      <c r="SHQ51" s="30"/>
      <c r="SHR51" s="30"/>
      <c r="SHW51" s="27"/>
      <c r="SIB51" s="30"/>
      <c r="SIC51" s="30"/>
      <c r="SIH51" s="27"/>
      <c r="SIM51" s="30"/>
      <c r="SIN51" s="30"/>
      <c r="SIS51" s="27"/>
      <c r="SIX51" s="30"/>
      <c r="SIY51" s="30"/>
      <c r="SJD51" s="27"/>
      <c r="SJI51" s="30"/>
      <c r="SJJ51" s="30"/>
      <c r="SJO51" s="27"/>
      <c r="SJT51" s="30"/>
      <c r="SJU51" s="30"/>
      <c r="SJZ51" s="27"/>
      <c r="SKE51" s="30"/>
      <c r="SKF51" s="30"/>
      <c r="SKK51" s="27"/>
      <c r="SKP51" s="30"/>
      <c r="SKQ51" s="30"/>
      <c r="SKV51" s="27"/>
      <c r="SLA51" s="30"/>
      <c r="SLB51" s="30"/>
      <c r="SLG51" s="27"/>
      <c r="SLL51" s="30"/>
      <c r="SLM51" s="30"/>
      <c r="SLR51" s="27"/>
      <c r="SLW51" s="30"/>
      <c r="SLX51" s="30"/>
      <c r="SMC51" s="27"/>
      <c r="SMH51" s="30"/>
      <c r="SMI51" s="30"/>
      <c r="SMN51" s="27"/>
      <c r="SMS51" s="30"/>
      <c r="SMT51" s="30"/>
      <c r="SMY51" s="27"/>
      <c r="SND51" s="30"/>
      <c r="SNE51" s="30"/>
      <c r="SNJ51" s="27"/>
      <c r="SNO51" s="30"/>
      <c r="SNP51" s="30"/>
      <c r="SNU51" s="27"/>
      <c r="SNZ51" s="30"/>
      <c r="SOA51" s="30"/>
      <c r="SOF51" s="27"/>
      <c r="SOK51" s="30"/>
      <c r="SOL51" s="30"/>
      <c r="SOQ51" s="27"/>
      <c r="SOV51" s="30"/>
      <c r="SOW51" s="30"/>
      <c r="SPB51" s="27"/>
      <c r="SPG51" s="30"/>
      <c r="SPH51" s="30"/>
      <c r="SPM51" s="27"/>
      <c r="SPR51" s="30"/>
      <c r="SPS51" s="30"/>
      <c r="SPX51" s="27"/>
      <c r="SQC51" s="30"/>
      <c r="SQD51" s="30"/>
      <c r="SQI51" s="27"/>
      <c r="SQN51" s="30"/>
      <c r="SQO51" s="30"/>
      <c r="SQT51" s="27"/>
      <c r="SQY51" s="30"/>
      <c r="SQZ51" s="30"/>
      <c r="SRE51" s="27"/>
      <c r="SRJ51" s="30"/>
      <c r="SRK51" s="30"/>
      <c r="SRP51" s="27"/>
      <c r="SRU51" s="30"/>
      <c r="SRV51" s="30"/>
      <c r="SSA51" s="27"/>
      <c r="SSF51" s="30"/>
      <c r="SSG51" s="30"/>
      <c r="SSL51" s="27"/>
      <c r="SSQ51" s="30"/>
      <c r="SSR51" s="30"/>
      <c r="SSW51" s="27"/>
      <c r="STB51" s="30"/>
      <c r="STC51" s="30"/>
      <c r="STH51" s="27"/>
      <c r="STM51" s="30"/>
      <c r="STN51" s="30"/>
      <c r="STS51" s="27"/>
      <c r="STX51" s="30"/>
      <c r="STY51" s="30"/>
      <c r="SUD51" s="27"/>
      <c r="SUI51" s="30"/>
      <c r="SUJ51" s="30"/>
      <c r="SUO51" s="27"/>
      <c r="SUT51" s="30"/>
      <c r="SUU51" s="30"/>
      <c r="SUZ51" s="27"/>
      <c r="SVE51" s="30"/>
      <c r="SVF51" s="30"/>
      <c r="SVK51" s="27"/>
      <c r="SVP51" s="30"/>
      <c r="SVQ51" s="30"/>
      <c r="SVV51" s="27"/>
      <c r="SWA51" s="30"/>
      <c r="SWB51" s="30"/>
      <c r="SWG51" s="27"/>
      <c r="SWL51" s="30"/>
      <c r="SWM51" s="30"/>
      <c r="SWR51" s="27"/>
      <c r="SWW51" s="30"/>
      <c r="SWX51" s="30"/>
      <c r="SXC51" s="27"/>
      <c r="SXH51" s="30"/>
      <c r="SXI51" s="30"/>
      <c r="SXN51" s="27"/>
      <c r="SXS51" s="30"/>
      <c r="SXT51" s="30"/>
      <c r="SXY51" s="27"/>
      <c r="SYD51" s="30"/>
      <c r="SYE51" s="30"/>
      <c r="SYJ51" s="27"/>
      <c r="SYO51" s="30"/>
      <c r="SYP51" s="30"/>
      <c r="SYU51" s="27"/>
      <c r="SYZ51" s="30"/>
      <c r="SZA51" s="30"/>
      <c r="SZF51" s="27"/>
      <c r="SZK51" s="30"/>
      <c r="SZL51" s="30"/>
      <c r="SZQ51" s="27"/>
      <c r="SZV51" s="30"/>
      <c r="SZW51" s="30"/>
      <c r="TAB51" s="27"/>
      <c r="TAG51" s="30"/>
      <c r="TAH51" s="30"/>
      <c r="TAM51" s="27"/>
      <c r="TAR51" s="30"/>
      <c r="TAS51" s="30"/>
      <c r="TAX51" s="27"/>
      <c r="TBC51" s="30"/>
      <c r="TBD51" s="30"/>
      <c r="TBI51" s="27"/>
      <c r="TBN51" s="30"/>
      <c r="TBO51" s="30"/>
      <c r="TBT51" s="27"/>
      <c r="TBY51" s="30"/>
      <c r="TBZ51" s="30"/>
      <c r="TCE51" s="27"/>
      <c r="TCJ51" s="30"/>
      <c r="TCK51" s="30"/>
      <c r="TCP51" s="27"/>
      <c r="TCU51" s="30"/>
      <c r="TCV51" s="30"/>
      <c r="TDA51" s="27"/>
      <c r="TDF51" s="30"/>
      <c r="TDG51" s="30"/>
      <c r="TDL51" s="27"/>
      <c r="TDQ51" s="30"/>
      <c r="TDR51" s="30"/>
      <c r="TDW51" s="27"/>
      <c r="TEB51" s="30"/>
      <c r="TEC51" s="30"/>
      <c r="TEH51" s="27"/>
      <c r="TEM51" s="30"/>
      <c r="TEN51" s="30"/>
      <c r="TES51" s="27"/>
      <c r="TEX51" s="30"/>
      <c r="TEY51" s="30"/>
      <c r="TFD51" s="27"/>
      <c r="TFI51" s="30"/>
      <c r="TFJ51" s="30"/>
      <c r="TFO51" s="27"/>
      <c r="TFT51" s="30"/>
      <c r="TFU51" s="30"/>
      <c r="TFZ51" s="27"/>
      <c r="TGE51" s="30"/>
      <c r="TGF51" s="30"/>
      <c r="TGK51" s="27"/>
      <c r="TGP51" s="30"/>
      <c r="TGQ51" s="30"/>
      <c r="TGV51" s="27"/>
      <c r="THA51" s="30"/>
      <c r="THB51" s="30"/>
      <c r="THG51" s="27"/>
      <c r="THL51" s="30"/>
      <c r="THM51" s="30"/>
      <c r="THR51" s="27"/>
      <c r="THW51" s="30"/>
      <c r="THX51" s="30"/>
      <c r="TIC51" s="27"/>
      <c r="TIH51" s="30"/>
      <c r="TII51" s="30"/>
      <c r="TIN51" s="27"/>
      <c r="TIS51" s="30"/>
      <c r="TIT51" s="30"/>
      <c r="TIY51" s="27"/>
      <c r="TJD51" s="30"/>
      <c r="TJE51" s="30"/>
      <c r="TJJ51" s="27"/>
      <c r="TJO51" s="30"/>
      <c r="TJP51" s="30"/>
      <c r="TJU51" s="27"/>
      <c r="TJZ51" s="30"/>
      <c r="TKA51" s="30"/>
      <c r="TKF51" s="27"/>
      <c r="TKK51" s="30"/>
      <c r="TKL51" s="30"/>
      <c r="TKQ51" s="27"/>
      <c r="TKV51" s="30"/>
      <c r="TKW51" s="30"/>
      <c r="TLB51" s="27"/>
      <c r="TLG51" s="30"/>
      <c r="TLH51" s="30"/>
      <c r="TLM51" s="27"/>
      <c r="TLR51" s="30"/>
      <c r="TLS51" s="30"/>
      <c r="TLX51" s="27"/>
      <c r="TMC51" s="30"/>
      <c r="TMD51" s="30"/>
      <c r="TMI51" s="27"/>
      <c r="TMN51" s="30"/>
      <c r="TMO51" s="30"/>
      <c r="TMT51" s="27"/>
      <c r="TMY51" s="30"/>
      <c r="TMZ51" s="30"/>
      <c r="TNE51" s="27"/>
      <c r="TNJ51" s="30"/>
      <c r="TNK51" s="30"/>
      <c r="TNP51" s="27"/>
      <c r="TNU51" s="30"/>
      <c r="TNV51" s="30"/>
      <c r="TOA51" s="27"/>
      <c r="TOF51" s="30"/>
      <c r="TOG51" s="30"/>
      <c r="TOL51" s="27"/>
      <c r="TOQ51" s="30"/>
      <c r="TOR51" s="30"/>
      <c r="TOW51" s="27"/>
      <c r="TPB51" s="30"/>
      <c r="TPC51" s="30"/>
      <c r="TPH51" s="27"/>
      <c r="TPM51" s="30"/>
      <c r="TPN51" s="30"/>
      <c r="TPS51" s="27"/>
      <c r="TPX51" s="30"/>
      <c r="TPY51" s="30"/>
      <c r="TQD51" s="27"/>
      <c r="TQI51" s="30"/>
      <c r="TQJ51" s="30"/>
      <c r="TQO51" s="27"/>
      <c r="TQT51" s="30"/>
      <c r="TQU51" s="30"/>
      <c r="TQZ51" s="27"/>
      <c r="TRE51" s="30"/>
      <c r="TRF51" s="30"/>
      <c r="TRK51" s="27"/>
      <c r="TRP51" s="30"/>
      <c r="TRQ51" s="30"/>
      <c r="TRV51" s="27"/>
      <c r="TSA51" s="30"/>
      <c r="TSB51" s="30"/>
      <c r="TSG51" s="27"/>
      <c r="TSL51" s="30"/>
      <c r="TSM51" s="30"/>
      <c r="TSR51" s="27"/>
      <c r="TSW51" s="30"/>
      <c r="TSX51" s="30"/>
      <c r="TTC51" s="27"/>
      <c r="TTH51" s="30"/>
      <c r="TTI51" s="30"/>
      <c r="TTN51" s="27"/>
      <c r="TTS51" s="30"/>
      <c r="TTT51" s="30"/>
      <c r="TTY51" s="27"/>
      <c r="TUD51" s="30"/>
      <c r="TUE51" s="30"/>
      <c r="TUJ51" s="27"/>
      <c r="TUO51" s="30"/>
      <c r="TUP51" s="30"/>
      <c r="TUU51" s="27"/>
      <c r="TUZ51" s="30"/>
      <c r="TVA51" s="30"/>
      <c r="TVF51" s="27"/>
      <c r="TVK51" s="30"/>
      <c r="TVL51" s="30"/>
      <c r="TVQ51" s="27"/>
      <c r="TVV51" s="30"/>
      <c r="TVW51" s="30"/>
      <c r="TWB51" s="27"/>
      <c r="TWG51" s="30"/>
      <c r="TWH51" s="30"/>
      <c r="TWM51" s="27"/>
      <c r="TWR51" s="30"/>
      <c r="TWS51" s="30"/>
      <c r="TWX51" s="27"/>
      <c r="TXC51" s="30"/>
      <c r="TXD51" s="30"/>
      <c r="TXI51" s="27"/>
      <c r="TXN51" s="30"/>
      <c r="TXO51" s="30"/>
      <c r="TXT51" s="27"/>
      <c r="TXY51" s="30"/>
      <c r="TXZ51" s="30"/>
      <c r="TYE51" s="27"/>
      <c r="TYJ51" s="30"/>
      <c r="TYK51" s="30"/>
      <c r="TYP51" s="27"/>
      <c r="TYU51" s="30"/>
      <c r="TYV51" s="30"/>
      <c r="TZA51" s="27"/>
      <c r="TZF51" s="30"/>
      <c r="TZG51" s="30"/>
      <c r="TZL51" s="27"/>
      <c r="TZQ51" s="30"/>
      <c r="TZR51" s="30"/>
      <c r="TZW51" s="27"/>
      <c r="UAB51" s="30"/>
      <c r="UAC51" s="30"/>
      <c r="UAH51" s="27"/>
      <c r="UAM51" s="30"/>
      <c r="UAN51" s="30"/>
      <c r="UAS51" s="27"/>
      <c r="UAX51" s="30"/>
      <c r="UAY51" s="30"/>
      <c r="UBD51" s="27"/>
      <c r="UBI51" s="30"/>
      <c r="UBJ51" s="30"/>
      <c r="UBO51" s="27"/>
      <c r="UBT51" s="30"/>
      <c r="UBU51" s="30"/>
      <c r="UBZ51" s="27"/>
      <c r="UCE51" s="30"/>
      <c r="UCF51" s="30"/>
      <c r="UCK51" s="27"/>
      <c r="UCP51" s="30"/>
      <c r="UCQ51" s="30"/>
      <c r="UCV51" s="27"/>
      <c r="UDA51" s="30"/>
      <c r="UDB51" s="30"/>
      <c r="UDG51" s="27"/>
      <c r="UDL51" s="30"/>
      <c r="UDM51" s="30"/>
      <c r="UDR51" s="27"/>
      <c r="UDW51" s="30"/>
      <c r="UDX51" s="30"/>
      <c r="UEC51" s="27"/>
      <c r="UEH51" s="30"/>
      <c r="UEI51" s="30"/>
      <c r="UEN51" s="27"/>
      <c r="UES51" s="30"/>
      <c r="UET51" s="30"/>
      <c r="UEY51" s="27"/>
      <c r="UFD51" s="30"/>
      <c r="UFE51" s="30"/>
      <c r="UFJ51" s="27"/>
      <c r="UFO51" s="30"/>
      <c r="UFP51" s="30"/>
      <c r="UFU51" s="27"/>
      <c r="UFZ51" s="30"/>
      <c r="UGA51" s="30"/>
      <c r="UGF51" s="27"/>
      <c r="UGK51" s="30"/>
      <c r="UGL51" s="30"/>
      <c r="UGQ51" s="27"/>
      <c r="UGV51" s="30"/>
      <c r="UGW51" s="30"/>
      <c r="UHB51" s="27"/>
      <c r="UHG51" s="30"/>
      <c r="UHH51" s="30"/>
      <c r="UHM51" s="27"/>
      <c r="UHR51" s="30"/>
      <c r="UHS51" s="30"/>
      <c r="UHX51" s="27"/>
      <c r="UIC51" s="30"/>
      <c r="UID51" s="30"/>
      <c r="UII51" s="27"/>
      <c r="UIN51" s="30"/>
      <c r="UIO51" s="30"/>
      <c r="UIT51" s="27"/>
      <c r="UIY51" s="30"/>
      <c r="UIZ51" s="30"/>
      <c r="UJE51" s="27"/>
      <c r="UJJ51" s="30"/>
      <c r="UJK51" s="30"/>
      <c r="UJP51" s="27"/>
      <c r="UJU51" s="30"/>
      <c r="UJV51" s="30"/>
      <c r="UKA51" s="27"/>
      <c r="UKF51" s="30"/>
      <c r="UKG51" s="30"/>
      <c r="UKL51" s="27"/>
      <c r="UKQ51" s="30"/>
      <c r="UKR51" s="30"/>
      <c r="UKW51" s="27"/>
      <c r="ULB51" s="30"/>
      <c r="ULC51" s="30"/>
      <c r="ULH51" s="27"/>
      <c r="ULM51" s="30"/>
      <c r="ULN51" s="30"/>
      <c r="ULS51" s="27"/>
      <c r="ULX51" s="30"/>
      <c r="ULY51" s="30"/>
      <c r="UMD51" s="27"/>
      <c r="UMI51" s="30"/>
      <c r="UMJ51" s="30"/>
      <c r="UMO51" s="27"/>
      <c r="UMT51" s="30"/>
      <c r="UMU51" s="30"/>
      <c r="UMZ51" s="27"/>
      <c r="UNE51" s="30"/>
      <c r="UNF51" s="30"/>
      <c r="UNK51" s="27"/>
      <c r="UNP51" s="30"/>
      <c r="UNQ51" s="30"/>
      <c r="UNV51" s="27"/>
      <c r="UOA51" s="30"/>
      <c r="UOB51" s="30"/>
      <c r="UOG51" s="27"/>
      <c r="UOL51" s="30"/>
      <c r="UOM51" s="30"/>
      <c r="UOR51" s="27"/>
      <c r="UOW51" s="30"/>
      <c r="UOX51" s="30"/>
      <c r="UPC51" s="27"/>
      <c r="UPH51" s="30"/>
      <c r="UPI51" s="30"/>
      <c r="UPN51" s="27"/>
      <c r="UPS51" s="30"/>
      <c r="UPT51" s="30"/>
      <c r="UPY51" s="27"/>
      <c r="UQD51" s="30"/>
      <c r="UQE51" s="30"/>
      <c r="UQJ51" s="27"/>
      <c r="UQO51" s="30"/>
      <c r="UQP51" s="30"/>
      <c r="UQU51" s="27"/>
      <c r="UQZ51" s="30"/>
      <c r="URA51" s="30"/>
      <c r="URF51" s="27"/>
      <c r="URK51" s="30"/>
      <c r="URL51" s="30"/>
      <c r="URQ51" s="27"/>
      <c r="URV51" s="30"/>
      <c r="URW51" s="30"/>
      <c r="USB51" s="27"/>
      <c r="USG51" s="30"/>
      <c r="USH51" s="30"/>
      <c r="USM51" s="27"/>
      <c r="USR51" s="30"/>
      <c r="USS51" s="30"/>
      <c r="USX51" s="27"/>
      <c r="UTC51" s="30"/>
      <c r="UTD51" s="30"/>
      <c r="UTI51" s="27"/>
      <c r="UTN51" s="30"/>
      <c r="UTO51" s="30"/>
      <c r="UTT51" s="27"/>
      <c r="UTY51" s="30"/>
      <c r="UTZ51" s="30"/>
      <c r="UUE51" s="27"/>
      <c r="UUJ51" s="30"/>
      <c r="UUK51" s="30"/>
      <c r="UUP51" s="27"/>
      <c r="UUU51" s="30"/>
      <c r="UUV51" s="30"/>
      <c r="UVA51" s="27"/>
      <c r="UVF51" s="30"/>
      <c r="UVG51" s="30"/>
      <c r="UVL51" s="27"/>
      <c r="UVQ51" s="30"/>
      <c r="UVR51" s="30"/>
      <c r="UVW51" s="27"/>
      <c r="UWB51" s="30"/>
      <c r="UWC51" s="30"/>
      <c r="UWH51" s="27"/>
      <c r="UWM51" s="30"/>
      <c r="UWN51" s="30"/>
      <c r="UWS51" s="27"/>
      <c r="UWX51" s="30"/>
      <c r="UWY51" s="30"/>
      <c r="UXD51" s="27"/>
      <c r="UXI51" s="30"/>
      <c r="UXJ51" s="30"/>
      <c r="UXO51" s="27"/>
      <c r="UXT51" s="30"/>
      <c r="UXU51" s="30"/>
      <c r="UXZ51" s="27"/>
      <c r="UYE51" s="30"/>
      <c r="UYF51" s="30"/>
      <c r="UYK51" s="27"/>
      <c r="UYP51" s="30"/>
      <c r="UYQ51" s="30"/>
      <c r="UYV51" s="27"/>
      <c r="UZA51" s="30"/>
      <c r="UZB51" s="30"/>
      <c r="UZG51" s="27"/>
      <c r="UZL51" s="30"/>
      <c r="UZM51" s="30"/>
      <c r="UZR51" s="27"/>
      <c r="UZW51" s="30"/>
      <c r="UZX51" s="30"/>
      <c r="VAC51" s="27"/>
      <c r="VAH51" s="30"/>
      <c r="VAI51" s="30"/>
      <c r="VAN51" s="27"/>
      <c r="VAS51" s="30"/>
      <c r="VAT51" s="30"/>
      <c r="VAY51" s="27"/>
      <c r="VBD51" s="30"/>
      <c r="VBE51" s="30"/>
      <c r="VBJ51" s="27"/>
      <c r="VBO51" s="30"/>
      <c r="VBP51" s="30"/>
      <c r="VBU51" s="27"/>
      <c r="VBZ51" s="30"/>
      <c r="VCA51" s="30"/>
      <c r="VCF51" s="27"/>
      <c r="VCK51" s="30"/>
      <c r="VCL51" s="30"/>
      <c r="VCQ51" s="27"/>
      <c r="VCV51" s="30"/>
      <c r="VCW51" s="30"/>
      <c r="VDB51" s="27"/>
      <c r="VDG51" s="30"/>
      <c r="VDH51" s="30"/>
      <c r="VDM51" s="27"/>
      <c r="VDR51" s="30"/>
      <c r="VDS51" s="30"/>
      <c r="VDX51" s="27"/>
      <c r="VEC51" s="30"/>
      <c r="VED51" s="30"/>
      <c r="VEI51" s="27"/>
      <c r="VEN51" s="30"/>
      <c r="VEO51" s="30"/>
      <c r="VET51" s="27"/>
      <c r="VEY51" s="30"/>
      <c r="VEZ51" s="30"/>
      <c r="VFE51" s="27"/>
      <c r="VFJ51" s="30"/>
      <c r="VFK51" s="30"/>
      <c r="VFP51" s="27"/>
      <c r="VFU51" s="30"/>
      <c r="VFV51" s="30"/>
      <c r="VGA51" s="27"/>
      <c r="VGF51" s="30"/>
      <c r="VGG51" s="30"/>
      <c r="VGL51" s="27"/>
      <c r="VGQ51" s="30"/>
      <c r="VGR51" s="30"/>
      <c r="VGW51" s="27"/>
      <c r="VHB51" s="30"/>
      <c r="VHC51" s="30"/>
      <c r="VHH51" s="27"/>
      <c r="VHM51" s="30"/>
      <c r="VHN51" s="30"/>
      <c r="VHS51" s="27"/>
      <c r="VHX51" s="30"/>
      <c r="VHY51" s="30"/>
      <c r="VID51" s="27"/>
      <c r="VII51" s="30"/>
      <c r="VIJ51" s="30"/>
      <c r="VIO51" s="27"/>
      <c r="VIT51" s="30"/>
      <c r="VIU51" s="30"/>
      <c r="VIZ51" s="27"/>
      <c r="VJE51" s="30"/>
      <c r="VJF51" s="30"/>
      <c r="VJK51" s="27"/>
      <c r="VJP51" s="30"/>
      <c r="VJQ51" s="30"/>
      <c r="VJV51" s="27"/>
      <c r="VKA51" s="30"/>
      <c r="VKB51" s="30"/>
      <c r="VKG51" s="27"/>
      <c r="VKL51" s="30"/>
      <c r="VKM51" s="30"/>
      <c r="VKR51" s="27"/>
      <c r="VKW51" s="30"/>
      <c r="VKX51" s="30"/>
      <c r="VLC51" s="27"/>
      <c r="VLH51" s="30"/>
      <c r="VLI51" s="30"/>
      <c r="VLN51" s="27"/>
      <c r="VLS51" s="30"/>
      <c r="VLT51" s="30"/>
      <c r="VLY51" s="27"/>
      <c r="VMD51" s="30"/>
      <c r="VME51" s="30"/>
      <c r="VMJ51" s="27"/>
      <c r="VMO51" s="30"/>
      <c r="VMP51" s="30"/>
      <c r="VMU51" s="27"/>
      <c r="VMZ51" s="30"/>
      <c r="VNA51" s="30"/>
      <c r="VNF51" s="27"/>
      <c r="VNK51" s="30"/>
      <c r="VNL51" s="30"/>
      <c r="VNQ51" s="27"/>
      <c r="VNV51" s="30"/>
      <c r="VNW51" s="30"/>
      <c r="VOB51" s="27"/>
      <c r="VOG51" s="30"/>
      <c r="VOH51" s="30"/>
      <c r="VOM51" s="27"/>
      <c r="VOR51" s="30"/>
      <c r="VOS51" s="30"/>
      <c r="VOX51" s="27"/>
      <c r="VPC51" s="30"/>
      <c r="VPD51" s="30"/>
      <c r="VPI51" s="27"/>
      <c r="VPN51" s="30"/>
      <c r="VPO51" s="30"/>
      <c r="VPT51" s="27"/>
      <c r="VPY51" s="30"/>
      <c r="VPZ51" s="30"/>
      <c r="VQE51" s="27"/>
      <c r="VQJ51" s="30"/>
      <c r="VQK51" s="30"/>
      <c r="VQP51" s="27"/>
      <c r="VQU51" s="30"/>
      <c r="VQV51" s="30"/>
      <c r="VRA51" s="27"/>
      <c r="VRF51" s="30"/>
      <c r="VRG51" s="30"/>
      <c r="VRL51" s="27"/>
      <c r="VRQ51" s="30"/>
      <c r="VRR51" s="30"/>
      <c r="VRW51" s="27"/>
      <c r="VSB51" s="30"/>
      <c r="VSC51" s="30"/>
      <c r="VSH51" s="27"/>
      <c r="VSM51" s="30"/>
      <c r="VSN51" s="30"/>
      <c r="VSS51" s="27"/>
      <c r="VSX51" s="30"/>
      <c r="VSY51" s="30"/>
      <c r="VTD51" s="27"/>
      <c r="VTI51" s="30"/>
      <c r="VTJ51" s="30"/>
      <c r="VTO51" s="27"/>
      <c r="VTT51" s="30"/>
      <c r="VTU51" s="30"/>
      <c r="VTZ51" s="27"/>
      <c r="VUE51" s="30"/>
      <c r="VUF51" s="30"/>
      <c r="VUK51" s="27"/>
      <c r="VUP51" s="30"/>
      <c r="VUQ51" s="30"/>
      <c r="VUV51" s="27"/>
      <c r="VVA51" s="30"/>
      <c r="VVB51" s="30"/>
      <c r="VVG51" s="27"/>
      <c r="VVL51" s="30"/>
      <c r="VVM51" s="30"/>
      <c r="VVR51" s="27"/>
      <c r="VVW51" s="30"/>
      <c r="VVX51" s="30"/>
      <c r="VWC51" s="27"/>
      <c r="VWH51" s="30"/>
      <c r="VWI51" s="30"/>
      <c r="VWN51" s="27"/>
      <c r="VWS51" s="30"/>
      <c r="VWT51" s="30"/>
      <c r="VWY51" s="27"/>
      <c r="VXD51" s="30"/>
      <c r="VXE51" s="30"/>
      <c r="VXJ51" s="27"/>
      <c r="VXO51" s="30"/>
      <c r="VXP51" s="30"/>
      <c r="VXU51" s="27"/>
      <c r="VXZ51" s="30"/>
      <c r="VYA51" s="30"/>
      <c r="VYF51" s="27"/>
      <c r="VYK51" s="30"/>
      <c r="VYL51" s="30"/>
      <c r="VYQ51" s="27"/>
      <c r="VYV51" s="30"/>
      <c r="VYW51" s="30"/>
      <c r="VZB51" s="27"/>
      <c r="VZG51" s="30"/>
      <c r="VZH51" s="30"/>
      <c r="VZM51" s="27"/>
      <c r="VZR51" s="30"/>
      <c r="VZS51" s="30"/>
      <c r="VZX51" s="27"/>
      <c r="WAC51" s="30"/>
      <c r="WAD51" s="30"/>
      <c r="WAI51" s="27"/>
      <c r="WAN51" s="30"/>
      <c r="WAO51" s="30"/>
      <c r="WAT51" s="27"/>
      <c r="WAY51" s="30"/>
      <c r="WAZ51" s="30"/>
      <c r="WBE51" s="27"/>
      <c r="WBJ51" s="30"/>
      <c r="WBK51" s="30"/>
      <c r="WBP51" s="27"/>
      <c r="WBU51" s="30"/>
      <c r="WBV51" s="30"/>
      <c r="WCA51" s="27"/>
      <c r="WCF51" s="30"/>
      <c r="WCG51" s="30"/>
      <c r="WCL51" s="27"/>
      <c r="WCQ51" s="30"/>
      <c r="WCR51" s="30"/>
      <c r="WCW51" s="27"/>
      <c r="WDB51" s="30"/>
      <c r="WDC51" s="30"/>
      <c r="WDH51" s="27"/>
      <c r="WDM51" s="30"/>
      <c r="WDN51" s="30"/>
      <c r="WDS51" s="27"/>
      <c r="WDX51" s="30"/>
      <c r="WDY51" s="30"/>
      <c r="WED51" s="27"/>
      <c r="WEI51" s="30"/>
      <c r="WEJ51" s="30"/>
      <c r="WEO51" s="27"/>
      <c r="WET51" s="30"/>
      <c r="WEU51" s="30"/>
      <c r="WEZ51" s="27"/>
      <c r="WFE51" s="30"/>
      <c r="WFF51" s="30"/>
      <c r="WFK51" s="27"/>
      <c r="WFP51" s="30"/>
      <c r="WFQ51" s="30"/>
      <c r="WFV51" s="27"/>
      <c r="WGA51" s="30"/>
      <c r="WGB51" s="30"/>
      <c r="WGG51" s="27"/>
      <c r="WGL51" s="30"/>
      <c r="WGM51" s="30"/>
      <c r="WGR51" s="27"/>
      <c r="WGW51" s="30"/>
      <c r="WGX51" s="30"/>
      <c r="WHC51" s="27"/>
      <c r="WHH51" s="30"/>
      <c r="WHI51" s="30"/>
      <c r="WHN51" s="27"/>
      <c r="WHS51" s="30"/>
      <c r="WHT51" s="30"/>
      <c r="WHY51" s="27"/>
      <c r="WID51" s="30"/>
      <c r="WIE51" s="30"/>
      <c r="WIJ51" s="27"/>
      <c r="WIO51" s="30"/>
      <c r="WIP51" s="30"/>
      <c r="WIU51" s="27"/>
      <c r="WIZ51" s="30"/>
      <c r="WJA51" s="30"/>
      <c r="WJF51" s="27"/>
      <c r="WJK51" s="30"/>
      <c r="WJL51" s="30"/>
      <c r="WJQ51" s="27"/>
      <c r="WJV51" s="30"/>
      <c r="WJW51" s="30"/>
      <c r="WKB51" s="27"/>
      <c r="WKG51" s="30"/>
      <c r="WKH51" s="30"/>
      <c r="WKM51" s="27"/>
      <c r="WKR51" s="30"/>
      <c r="WKS51" s="30"/>
      <c r="WKX51" s="27"/>
      <c r="WLC51" s="30"/>
      <c r="WLD51" s="30"/>
      <c r="WLI51" s="27"/>
      <c r="WLN51" s="30"/>
      <c r="WLO51" s="30"/>
      <c r="WLT51" s="27"/>
      <c r="WLY51" s="30"/>
      <c r="WLZ51" s="30"/>
      <c r="WME51" s="27"/>
      <c r="WMJ51" s="30"/>
      <c r="WMK51" s="30"/>
      <c r="WMP51" s="27"/>
      <c r="WMU51" s="30"/>
      <c r="WMV51" s="30"/>
      <c r="WNA51" s="27"/>
      <c r="WNF51" s="30"/>
      <c r="WNG51" s="30"/>
      <c r="WNL51" s="27"/>
      <c r="WNQ51" s="30"/>
      <c r="WNR51" s="30"/>
      <c r="WNW51" s="27"/>
      <c r="WOB51" s="30"/>
      <c r="WOC51" s="30"/>
      <c r="WOH51" s="27"/>
      <c r="WOM51" s="30"/>
      <c r="WON51" s="30"/>
      <c r="WOS51" s="27"/>
      <c r="WOX51" s="30"/>
      <c r="WOY51" s="30"/>
      <c r="WPD51" s="27"/>
      <c r="WPI51" s="30"/>
      <c r="WPJ51" s="30"/>
      <c r="WPO51" s="27"/>
      <c r="WPT51" s="30"/>
      <c r="WPU51" s="30"/>
      <c r="WPZ51" s="27"/>
      <c r="WQE51" s="30"/>
      <c r="WQF51" s="30"/>
      <c r="WQK51" s="27"/>
      <c r="WQP51" s="30"/>
      <c r="WQQ51" s="30"/>
      <c r="WQV51" s="27"/>
      <c r="WRA51" s="30"/>
      <c r="WRB51" s="30"/>
      <c r="WRG51" s="27"/>
      <c r="WRL51" s="30"/>
      <c r="WRM51" s="30"/>
      <c r="WRR51" s="27"/>
      <c r="WRW51" s="30"/>
      <c r="WRX51" s="30"/>
      <c r="WSC51" s="27"/>
      <c r="WSH51" s="30"/>
      <c r="WSI51" s="30"/>
      <c r="WSN51" s="27"/>
      <c r="WSS51" s="30"/>
      <c r="WST51" s="30"/>
      <c r="WSY51" s="27"/>
      <c r="WTD51" s="30"/>
      <c r="WTE51" s="30"/>
      <c r="WTJ51" s="27"/>
      <c r="WTO51" s="30"/>
      <c r="WTP51" s="30"/>
      <c r="WTU51" s="27"/>
      <c r="WTZ51" s="30"/>
      <c r="WUA51" s="30"/>
      <c r="WUF51" s="27"/>
      <c r="WUK51" s="30"/>
      <c r="WUL51" s="30"/>
      <c r="WUQ51" s="27"/>
      <c r="WUV51" s="30"/>
      <c r="WUW51" s="30"/>
      <c r="WVB51" s="27"/>
      <c r="WVG51" s="30"/>
      <c r="WVH51" s="30"/>
      <c r="WVM51" s="27"/>
      <c r="WVR51" s="30"/>
      <c r="WVS51" s="30"/>
      <c r="WVX51" s="27"/>
      <c r="WWC51" s="30"/>
      <c r="WWD51" s="30"/>
      <c r="WWI51" s="27"/>
      <c r="WWN51" s="30"/>
      <c r="WWO51" s="30"/>
      <c r="WWT51" s="27"/>
      <c r="WWY51" s="30"/>
      <c r="WWZ51" s="30"/>
      <c r="WXE51" s="27"/>
      <c r="WXJ51" s="30"/>
      <c r="WXK51" s="30"/>
      <c r="WXP51" s="27"/>
      <c r="WXU51" s="30"/>
      <c r="WXV51" s="30"/>
      <c r="WYA51" s="27"/>
      <c r="WYF51" s="30"/>
      <c r="WYG51" s="30"/>
      <c r="WYL51" s="27"/>
      <c r="WYQ51" s="30"/>
      <c r="WYR51" s="30"/>
      <c r="WYW51" s="27"/>
      <c r="WZB51" s="30"/>
      <c r="WZC51" s="30"/>
      <c r="WZH51" s="27"/>
      <c r="WZM51" s="30"/>
      <c r="WZN51" s="30"/>
      <c r="WZS51" s="27"/>
      <c r="WZX51" s="30"/>
      <c r="WZY51" s="30"/>
      <c r="XAD51" s="27"/>
      <c r="XAI51" s="30"/>
      <c r="XAJ51" s="30"/>
      <c r="XAO51" s="27"/>
      <c r="XAT51" s="30"/>
      <c r="XAU51" s="30"/>
      <c r="XAZ51" s="27"/>
      <c r="XBE51" s="30"/>
      <c r="XBF51" s="30"/>
      <c r="XBK51" s="27"/>
      <c r="XBP51" s="30"/>
      <c r="XBQ51" s="30"/>
      <c r="XBV51" s="27"/>
      <c r="XCA51" s="30"/>
      <c r="XCB51" s="30"/>
      <c r="XCG51" s="27"/>
      <c r="XCL51" s="30"/>
      <c r="XCM51" s="30"/>
      <c r="XCR51" s="27"/>
      <c r="XCW51" s="30"/>
      <c r="XCX51" s="30"/>
      <c r="XDC51" s="27"/>
      <c r="XDH51" s="30"/>
      <c r="XDI51" s="30"/>
      <c r="XDN51" s="27"/>
      <c r="XDS51" s="30"/>
      <c r="XDT51" s="30"/>
      <c r="XDY51" s="27"/>
      <c r="XED51" s="30"/>
      <c r="XEE51" s="30"/>
      <c r="XEJ51" s="27"/>
      <c r="XEO51" s="30"/>
      <c r="XEP51" s="30"/>
      <c r="XEU51" s="27"/>
      <c r="XEZ51" s="30"/>
      <c r="XFA51" s="30"/>
    </row>
    <row r="52" spans="1:4096 4099:5119 5122:6142 6145:15360 15363:16383" ht="18" customHeight="1">
      <c r="A52" s="30"/>
      <c r="F52" s="38"/>
      <c r="L52" s="30"/>
      <c r="M52" s="30"/>
      <c r="R52" s="27"/>
      <c r="W52" s="30"/>
      <c r="X52" s="30"/>
      <c r="AC52" s="27"/>
      <c r="AH52" s="30"/>
      <c r="AI52" s="30"/>
      <c r="AN52" s="27"/>
      <c r="AS52" s="30"/>
      <c r="AT52" s="30"/>
      <c r="AY52" s="27"/>
      <c r="BD52" s="30"/>
      <c r="BE52" s="30"/>
      <c r="BJ52" s="27"/>
      <c r="BO52" s="30"/>
      <c r="BP52" s="30"/>
      <c r="BU52" s="27"/>
      <c r="BZ52" s="30"/>
      <c r="CA52" s="30"/>
      <c r="CF52" s="27"/>
      <c r="CK52" s="30"/>
      <c r="CL52" s="30"/>
      <c r="CQ52" s="27"/>
      <c r="CV52" s="30"/>
      <c r="CW52" s="30"/>
      <c r="DB52" s="27"/>
      <c r="DG52" s="30"/>
      <c r="DH52" s="30"/>
      <c r="DM52" s="27"/>
      <c r="DR52" s="30"/>
      <c r="DS52" s="30"/>
      <c r="DX52" s="27"/>
      <c r="EC52" s="30"/>
      <c r="ED52" s="30"/>
      <c r="EI52" s="27"/>
      <c r="EN52" s="30"/>
      <c r="EO52" s="30"/>
      <c r="ET52" s="27"/>
      <c r="EY52" s="30"/>
      <c r="EZ52" s="30"/>
      <c r="FE52" s="27"/>
      <c r="FJ52" s="30"/>
      <c r="FK52" s="30"/>
      <c r="FP52" s="27"/>
      <c r="FU52" s="30"/>
      <c r="FV52" s="30"/>
      <c r="GA52" s="27"/>
      <c r="GF52" s="30"/>
      <c r="GG52" s="30"/>
      <c r="GL52" s="27"/>
      <c r="GQ52" s="30"/>
      <c r="GR52" s="30"/>
      <c r="GW52" s="27"/>
      <c r="HB52" s="30"/>
      <c r="HC52" s="30"/>
      <c r="HH52" s="27"/>
      <c r="HM52" s="30"/>
      <c r="HN52" s="30"/>
      <c r="HS52" s="27"/>
      <c r="HX52" s="30"/>
      <c r="HY52" s="30"/>
      <c r="ID52" s="27"/>
      <c r="II52" s="30"/>
      <c r="IJ52" s="30"/>
      <c r="IO52" s="27"/>
      <c r="IT52" s="30"/>
      <c r="IU52" s="30"/>
      <c r="IZ52" s="27"/>
      <c r="JE52" s="30"/>
      <c r="JF52" s="30"/>
      <c r="JK52" s="27"/>
      <c r="JP52" s="30"/>
      <c r="JQ52" s="30"/>
      <c r="JV52" s="27"/>
      <c r="KA52" s="30"/>
      <c r="KB52" s="30"/>
      <c r="KG52" s="27"/>
      <c r="KL52" s="30"/>
      <c r="KM52" s="30"/>
      <c r="KR52" s="27"/>
      <c r="KW52" s="30"/>
      <c r="KX52" s="30"/>
      <c r="LC52" s="27"/>
      <c r="LH52" s="30"/>
      <c r="LI52" s="30"/>
      <c r="LN52" s="27"/>
      <c r="LS52" s="30"/>
      <c r="LT52" s="30"/>
      <c r="LY52" s="27"/>
      <c r="MD52" s="30"/>
      <c r="ME52" s="30"/>
      <c r="MJ52" s="27"/>
      <c r="MO52" s="30"/>
      <c r="MP52" s="30"/>
      <c r="MU52" s="27"/>
      <c r="MZ52" s="30"/>
      <c r="NA52" s="30"/>
      <c r="NF52" s="27"/>
      <c r="NK52" s="30"/>
      <c r="NL52" s="30"/>
      <c r="NQ52" s="27"/>
      <c r="NV52" s="30"/>
      <c r="NW52" s="30"/>
      <c r="OB52" s="27"/>
      <c r="OG52" s="30"/>
      <c r="OH52" s="30"/>
      <c r="OM52" s="27"/>
      <c r="OR52" s="30"/>
      <c r="OS52" s="30"/>
      <c r="OX52" s="27"/>
      <c r="PC52" s="30"/>
      <c r="PD52" s="30"/>
      <c r="PI52" s="27"/>
      <c r="PN52" s="30"/>
      <c r="PO52" s="30"/>
      <c r="PT52" s="27"/>
      <c r="PY52" s="30"/>
      <c r="PZ52" s="30"/>
      <c r="QE52" s="27"/>
      <c r="QJ52" s="30"/>
      <c r="QK52" s="30"/>
      <c r="QP52" s="27"/>
      <c r="QU52" s="30"/>
      <c r="QV52" s="30"/>
      <c r="RA52" s="27"/>
      <c r="RF52" s="30"/>
      <c r="RG52" s="30"/>
      <c r="RL52" s="27"/>
      <c r="RQ52" s="30"/>
      <c r="RR52" s="30"/>
      <c r="RW52" s="27"/>
      <c r="SB52" s="30"/>
      <c r="SC52" s="30"/>
      <c r="SH52" s="27"/>
      <c r="SM52" s="30"/>
      <c r="SN52" s="30"/>
      <c r="SS52" s="27"/>
      <c r="SX52" s="30"/>
      <c r="SY52" s="30"/>
      <c r="TD52" s="27"/>
      <c r="TI52" s="30"/>
      <c r="TJ52" s="30"/>
      <c r="TO52" s="27"/>
      <c r="TT52" s="30"/>
      <c r="TU52" s="30"/>
      <c r="TZ52" s="27"/>
      <c r="UE52" s="30"/>
      <c r="UF52" s="30"/>
      <c r="UK52" s="27"/>
      <c r="UP52" s="30"/>
      <c r="UQ52" s="30"/>
      <c r="UV52" s="27"/>
      <c r="VA52" s="30"/>
      <c r="VB52" s="30"/>
      <c r="VG52" s="27"/>
      <c r="VL52" s="30"/>
      <c r="VM52" s="30"/>
      <c r="VR52" s="27"/>
      <c r="VW52" s="30"/>
      <c r="VX52" s="30"/>
      <c r="WC52" s="27"/>
      <c r="WH52" s="30"/>
      <c r="WI52" s="30"/>
      <c r="WN52" s="27"/>
      <c r="WS52" s="30"/>
      <c r="WT52" s="30"/>
      <c r="WY52" s="27"/>
      <c r="XD52" s="30"/>
      <c r="XE52" s="30"/>
      <c r="XJ52" s="27"/>
      <c r="XO52" s="30"/>
      <c r="XP52" s="30"/>
      <c r="XU52" s="27"/>
      <c r="XZ52" s="30"/>
      <c r="YA52" s="30"/>
      <c r="YF52" s="27"/>
      <c r="YK52" s="30"/>
      <c r="YL52" s="30"/>
      <c r="YQ52" s="27"/>
      <c r="YV52" s="30"/>
      <c r="YW52" s="30"/>
      <c r="ZB52" s="27"/>
      <c r="ZG52" s="30"/>
      <c r="ZH52" s="30"/>
      <c r="ZM52" s="27"/>
      <c r="ZR52" s="30"/>
      <c r="ZS52" s="30"/>
      <c r="ZX52" s="27"/>
      <c r="AAC52" s="30"/>
      <c r="AAD52" s="30"/>
      <c r="AAI52" s="27"/>
      <c r="AAN52" s="30"/>
      <c r="AAO52" s="30"/>
      <c r="AAT52" s="27"/>
      <c r="AAY52" s="30"/>
      <c r="AAZ52" s="30"/>
      <c r="ABE52" s="27"/>
      <c r="ABJ52" s="30"/>
      <c r="ABK52" s="30"/>
      <c r="ABP52" s="27"/>
      <c r="ABU52" s="30"/>
      <c r="ABV52" s="30"/>
      <c r="ACA52" s="27"/>
      <c r="ACF52" s="30"/>
      <c r="ACG52" s="30"/>
      <c r="ACL52" s="27"/>
      <c r="ACQ52" s="30"/>
      <c r="ACR52" s="30"/>
      <c r="ACW52" s="27"/>
      <c r="ADB52" s="30"/>
      <c r="ADC52" s="30"/>
      <c r="ADH52" s="27"/>
      <c r="ADM52" s="30"/>
      <c r="ADN52" s="30"/>
      <c r="ADS52" s="27"/>
      <c r="ADX52" s="30"/>
      <c r="ADY52" s="30"/>
      <c r="AED52" s="27"/>
      <c r="AEI52" s="30"/>
      <c r="AEJ52" s="30"/>
      <c r="AEO52" s="27"/>
      <c r="AET52" s="30"/>
      <c r="AEU52" s="30"/>
      <c r="AEZ52" s="27"/>
      <c r="AFE52" s="30"/>
      <c r="AFF52" s="30"/>
      <c r="AFK52" s="27"/>
      <c r="AFP52" s="30"/>
      <c r="AFQ52" s="30"/>
      <c r="AFV52" s="27"/>
      <c r="AGA52" s="30"/>
      <c r="AGB52" s="30"/>
      <c r="AGG52" s="27"/>
      <c r="AGL52" s="30"/>
      <c r="AGM52" s="30"/>
      <c r="AGR52" s="27"/>
      <c r="AGW52" s="30"/>
      <c r="AGX52" s="30"/>
      <c r="AHC52" s="27"/>
      <c r="AHH52" s="30"/>
      <c r="AHI52" s="30"/>
      <c r="AHN52" s="27"/>
      <c r="AHS52" s="30"/>
      <c r="AHT52" s="30"/>
      <c r="AHY52" s="27"/>
      <c r="AID52" s="30"/>
      <c r="AIE52" s="30"/>
      <c r="AIJ52" s="27"/>
      <c r="AIO52" s="30"/>
      <c r="AIP52" s="30"/>
      <c r="AIU52" s="27"/>
      <c r="AIZ52" s="30"/>
      <c r="AJA52" s="30"/>
      <c r="AJF52" s="27"/>
      <c r="AJK52" s="30"/>
      <c r="AJL52" s="30"/>
      <c r="AJQ52" s="27"/>
      <c r="AJV52" s="30"/>
      <c r="AJW52" s="30"/>
      <c r="AKB52" s="27"/>
      <c r="AKG52" s="30"/>
      <c r="AKH52" s="30"/>
      <c r="AKM52" s="27"/>
      <c r="AKR52" s="30"/>
      <c r="AKS52" s="30"/>
      <c r="AKX52" s="27"/>
      <c r="ALC52" s="30"/>
      <c r="ALD52" s="30"/>
      <c r="ALI52" s="27"/>
      <c r="ALN52" s="30"/>
      <c r="ALO52" s="30"/>
      <c r="ALT52" s="27"/>
      <c r="ALY52" s="30"/>
      <c r="ALZ52" s="30"/>
      <c r="AME52" s="27"/>
      <c r="AMJ52" s="30"/>
      <c r="AMK52" s="30"/>
      <c r="AMP52" s="27"/>
      <c r="AMU52" s="30"/>
      <c r="AMV52" s="30"/>
      <c r="ANA52" s="27"/>
      <c r="ANF52" s="30"/>
      <c r="ANG52" s="30"/>
      <c r="ANL52" s="27"/>
      <c r="ANQ52" s="30"/>
      <c r="ANR52" s="30"/>
      <c r="ANW52" s="27"/>
      <c r="AOB52" s="30"/>
      <c r="AOC52" s="30"/>
      <c r="AOH52" s="27"/>
      <c r="AOM52" s="30"/>
      <c r="AON52" s="30"/>
      <c r="AOS52" s="27"/>
      <c r="AOX52" s="30"/>
      <c r="AOY52" s="30"/>
      <c r="APD52" s="27"/>
      <c r="API52" s="30"/>
      <c r="APJ52" s="30"/>
      <c r="APO52" s="27"/>
      <c r="APT52" s="30"/>
      <c r="APU52" s="30"/>
      <c r="APZ52" s="27"/>
      <c r="AQE52" s="30"/>
      <c r="AQF52" s="30"/>
      <c r="AQK52" s="27"/>
      <c r="AQP52" s="30"/>
      <c r="AQQ52" s="30"/>
      <c r="AQV52" s="27"/>
      <c r="ARA52" s="30"/>
      <c r="ARB52" s="30"/>
      <c r="ARG52" s="27"/>
      <c r="ARL52" s="30"/>
      <c r="ARM52" s="30"/>
      <c r="ARR52" s="27"/>
      <c r="ARW52" s="30"/>
      <c r="ARX52" s="30"/>
      <c r="ASC52" s="27"/>
      <c r="ASH52" s="30"/>
      <c r="ASI52" s="30"/>
      <c r="ASN52" s="27"/>
      <c r="ASS52" s="30"/>
      <c r="AST52" s="30"/>
      <c r="ASY52" s="27"/>
      <c r="ATD52" s="30"/>
      <c r="ATE52" s="30"/>
      <c r="ATJ52" s="27"/>
      <c r="ATO52" s="30"/>
      <c r="ATP52" s="30"/>
      <c r="ATU52" s="27"/>
      <c r="ATZ52" s="30"/>
      <c r="AUA52" s="30"/>
      <c r="AUF52" s="27"/>
      <c r="AUK52" s="30"/>
      <c r="AUL52" s="30"/>
      <c r="AUQ52" s="27"/>
      <c r="AUV52" s="30"/>
      <c r="AUW52" s="30"/>
      <c r="AVB52" s="27"/>
      <c r="AVG52" s="30"/>
      <c r="AVH52" s="30"/>
      <c r="AVM52" s="27"/>
      <c r="AVR52" s="30"/>
      <c r="AVS52" s="30"/>
      <c r="AVX52" s="27"/>
      <c r="AWC52" s="30"/>
      <c r="AWD52" s="30"/>
      <c r="AWI52" s="27"/>
      <c r="AWN52" s="30"/>
      <c r="AWO52" s="30"/>
      <c r="AWT52" s="27"/>
      <c r="AWY52" s="30"/>
      <c r="AWZ52" s="30"/>
      <c r="AXE52" s="27"/>
      <c r="AXJ52" s="30"/>
      <c r="AXK52" s="30"/>
      <c r="AXP52" s="27"/>
      <c r="AXU52" s="30"/>
      <c r="AXV52" s="30"/>
      <c r="AYA52" s="27"/>
      <c r="AYF52" s="30"/>
      <c r="AYG52" s="30"/>
      <c r="AYL52" s="27"/>
      <c r="AYQ52" s="30"/>
      <c r="AYR52" s="30"/>
      <c r="AYW52" s="27"/>
      <c r="AZB52" s="30"/>
      <c r="AZC52" s="30"/>
      <c r="AZH52" s="27"/>
      <c r="AZM52" s="30"/>
      <c r="AZN52" s="30"/>
      <c r="AZS52" s="27"/>
      <c r="AZX52" s="30"/>
      <c r="AZY52" s="30"/>
      <c r="BAD52" s="27"/>
      <c r="BAI52" s="30"/>
      <c r="BAJ52" s="30"/>
      <c r="BAO52" s="27"/>
      <c r="BAT52" s="30"/>
      <c r="BAU52" s="30"/>
      <c r="BAZ52" s="27"/>
      <c r="BBE52" s="30"/>
      <c r="BBF52" s="30"/>
      <c r="BBK52" s="27"/>
      <c r="BBP52" s="30"/>
      <c r="BBQ52" s="30"/>
      <c r="BBV52" s="27"/>
      <c r="BCA52" s="30"/>
      <c r="BCB52" s="30"/>
      <c r="BCG52" s="27"/>
      <c r="BCL52" s="30"/>
      <c r="BCM52" s="30"/>
      <c r="BCR52" s="27"/>
      <c r="BCW52" s="30"/>
      <c r="BCX52" s="30"/>
      <c r="BDC52" s="27"/>
      <c r="BDH52" s="30"/>
      <c r="BDI52" s="30"/>
      <c r="BDN52" s="27"/>
      <c r="BDS52" s="30"/>
      <c r="BDT52" s="30"/>
      <c r="BDY52" s="27"/>
      <c r="BED52" s="30"/>
      <c r="BEE52" s="30"/>
      <c r="BEJ52" s="27"/>
      <c r="BEO52" s="30"/>
      <c r="BEP52" s="30"/>
      <c r="BEU52" s="27"/>
      <c r="BEZ52" s="30"/>
      <c r="BFA52" s="30"/>
      <c r="BFF52" s="27"/>
      <c r="BFK52" s="30"/>
      <c r="BFL52" s="30"/>
      <c r="BFQ52" s="27"/>
      <c r="BFV52" s="30"/>
      <c r="BFW52" s="30"/>
      <c r="BGB52" s="27"/>
      <c r="BGG52" s="30"/>
      <c r="BGH52" s="30"/>
      <c r="BGM52" s="27"/>
      <c r="BGR52" s="30"/>
      <c r="BGS52" s="30"/>
      <c r="BGX52" s="27"/>
      <c r="BHC52" s="30"/>
      <c r="BHD52" s="30"/>
      <c r="BHI52" s="27"/>
      <c r="BHN52" s="30"/>
      <c r="BHO52" s="30"/>
      <c r="BHT52" s="27"/>
      <c r="BHY52" s="30"/>
      <c r="BHZ52" s="30"/>
      <c r="BIE52" s="27"/>
      <c r="BIJ52" s="30"/>
      <c r="BIK52" s="30"/>
      <c r="BIP52" s="27"/>
      <c r="BIU52" s="30"/>
      <c r="BIV52" s="30"/>
      <c r="BJA52" s="27"/>
      <c r="BJF52" s="30"/>
      <c r="BJG52" s="30"/>
      <c r="BJL52" s="27"/>
      <c r="BJQ52" s="30"/>
      <c r="BJR52" s="30"/>
      <c r="BJW52" s="27"/>
      <c r="BKB52" s="30"/>
      <c r="BKC52" s="30"/>
      <c r="BKH52" s="27"/>
      <c r="BKM52" s="30"/>
      <c r="BKN52" s="30"/>
      <c r="BKS52" s="27"/>
      <c r="BKX52" s="30"/>
      <c r="BKY52" s="30"/>
      <c r="BLD52" s="27"/>
      <c r="BLI52" s="30"/>
      <c r="BLJ52" s="30"/>
      <c r="BLO52" s="27"/>
      <c r="BLT52" s="30"/>
      <c r="BLU52" s="30"/>
      <c r="BLZ52" s="27"/>
      <c r="BME52" s="30"/>
      <c r="BMF52" s="30"/>
      <c r="BMK52" s="27"/>
      <c r="BMP52" s="30"/>
      <c r="BMQ52" s="30"/>
      <c r="BMV52" s="27"/>
      <c r="BNA52" s="30"/>
      <c r="BNB52" s="30"/>
      <c r="BNG52" s="27"/>
      <c r="BNL52" s="30"/>
      <c r="BNM52" s="30"/>
      <c r="BNR52" s="27"/>
      <c r="BNW52" s="30"/>
      <c r="BNX52" s="30"/>
      <c r="BOC52" s="27"/>
      <c r="BOH52" s="30"/>
      <c r="BOI52" s="30"/>
      <c r="BON52" s="27"/>
      <c r="BOS52" s="30"/>
      <c r="BOT52" s="30"/>
      <c r="BOY52" s="27"/>
      <c r="BPD52" s="30"/>
      <c r="BPE52" s="30"/>
      <c r="BPJ52" s="27"/>
      <c r="BPO52" s="30"/>
      <c r="BPP52" s="30"/>
      <c r="BPU52" s="27"/>
      <c r="BPZ52" s="30"/>
      <c r="BQA52" s="30"/>
      <c r="BQF52" s="27"/>
      <c r="BQK52" s="30"/>
      <c r="BQL52" s="30"/>
      <c r="BQQ52" s="27"/>
      <c r="BQV52" s="30"/>
      <c r="BQW52" s="30"/>
      <c r="BRB52" s="27"/>
      <c r="BRG52" s="30"/>
      <c r="BRH52" s="30"/>
      <c r="BRM52" s="27"/>
      <c r="BRR52" s="30"/>
      <c r="BRS52" s="30"/>
      <c r="BRX52" s="27"/>
      <c r="BSC52" s="30"/>
      <c r="BSD52" s="30"/>
      <c r="BSI52" s="27"/>
      <c r="BSN52" s="30"/>
      <c r="BSO52" s="30"/>
      <c r="BST52" s="27"/>
      <c r="BSY52" s="30"/>
      <c r="BSZ52" s="30"/>
      <c r="BTE52" s="27"/>
      <c r="BTJ52" s="30"/>
      <c r="BTK52" s="30"/>
      <c r="BTP52" s="27"/>
      <c r="BTU52" s="30"/>
      <c r="BTV52" s="30"/>
      <c r="BUA52" s="27"/>
      <c r="BUF52" s="30"/>
      <c r="BUG52" s="30"/>
      <c r="BUL52" s="27"/>
      <c r="BUQ52" s="30"/>
      <c r="BUR52" s="30"/>
      <c r="BUW52" s="27"/>
      <c r="BVB52" s="30"/>
      <c r="BVC52" s="30"/>
      <c r="BVH52" s="27"/>
      <c r="BVM52" s="30"/>
      <c r="BVN52" s="30"/>
      <c r="BVS52" s="27"/>
      <c r="BVX52" s="30"/>
      <c r="BVY52" s="30"/>
      <c r="BWD52" s="27"/>
      <c r="BWI52" s="30"/>
      <c r="BWJ52" s="30"/>
      <c r="BWO52" s="27"/>
      <c r="BWT52" s="30"/>
      <c r="BWU52" s="30"/>
      <c r="BWZ52" s="27"/>
      <c r="BXE52" s="30"/>
      <c r="BXF52" s="30"/>
      <c r="BXK52" s="27"/>
      <c r="BXP52" s="30"/>
      <c r="BXQ52" s="30"/>
      <c r="BXV52" s="27"/>
      <c r="BYA52" s="30"/>
      <c r="BYB52" s="30"/>
      <c r="BYG52" s="27"/>
      <c r="BYL52" s="30"/>
      <c r="BYM52" s="30"/>
      <c r="BYR52" s="27"/>
      <c r="BYW52" s="30"/>
      <c r="BYX52" s="30"/>
      <c r="BZC52" s="27"/>
      <c r="BZH52" s="30"/>
      <c r="BZI52" s="30"/>
      <c r="BZN52" s="27"/>
      <c r="BZS52" s="30"/>
      <c r="BZT52" s="30"/>
      <c r="BZY52" s="27"/>
      <c r="CAD52" s="30"/>
      <c r="CAE52" s="30"/>
      <c r="CAJ52" s="27"/>
      <c r="CAO52" s="30"/>
      <c r="CAP52" s="30"/>
      <c r="CAU52" s="27"/>
      <c r="CAZ52" s="30"/>
      <c r="CBA52" s="30"/>
      <c r="CBF52" s="27"/>
      <c r="CBK52" s="30"/>
      <c r="CBL52" s="30"/>
      <c r="CBQ52" s="27"/>
      <c r="CBV52" s="30"/>
      <c r="CBW52" s="30"/>
      <c r="CCB52" s="27"/>
      <c r="CCG52" s="30"/>
      <c r="CCH52" s="30"/>
      <c r="CCM52" s="27"/>
      <c r="CCR52" s="30"/>
      <c r="CCS52" s="30"/>
      <c r="CCX52" s="27"/>
      <c r="CDC52" s="30"/>
      <c r="CDD52" s="30"/>
      <c r="CDI52" s="27"/>
      <c r="CDN52" s="30"/>
      <c r="CDO52" s="30"/>
      <c r="CDT52" s="27"/>
      <c r="CDY52" s="30"/>
      <c r="CDZ52" s="30"/>
      <c r="CEE52" s="27"/>
      <c r="CEJ52" s="30"/>
      <c r="CEK52" s="30"/>
      <c r="CEP52" s="27"/>
      <c r="CEU52" s="30"/>
      <c r="CEV52" s="30"/>
      <c r="CFA52" s="27"/>
      <c r="CFF52" s="30"/>
      <c r="CFG52" s="30"/>
      <c r="CFL52" s="27"/>
      <c r="CFQ52" s="30"/>
      <c r="CFR52" s="30"/>
      <c r="CFW52" s="27"/>
      <c r="CGB52" s="30"/>
      <c r="CGC52" s="30"/>
      <c r="CGH52" s="27"/>
      <c r="CGM52" s="30"/>
      <c r="CGN52" s="30"/>
      <c r="CGS52" s="27"/>
      <c r="CGX52" s="30"/>
      <c r="CGY52" s="30"/>
      <c r="CHD52" s="27"/>
      <c r="CHI52" s="30"/>
      <c r="CHJ52" s="30"/>
      <c r="CHO52" s="27"/>
      <c r="CHT52" s="30"/>
      <c r="CHU52" s="30"/>
      <c r="CHZ52" s="27"/>
      <c r="CIE52" s="30"/>
      <c r="CIF52" s="30"/>
      <c r="CIK52" s="27"/>
      <c r="CIP52" s="30"/>
      <c r="CIQ52" s="30"/>
      <c r="CIV52" s="27"/>
      <c r="CJA52" s="30"/>
      <c r="CJB52" s="30"/>
      <c r="CJG52" s="27"/>
      <c r="CJL52" s="30"/>
      <c r="CJM52" s="30"/>
      <c r="CJR52" s="27"/>
      <c r="CJW52" s="30"/>
      <c r="CJX52" s="30"/>
      <c r="CKC52" s="27"/>
      <c r="CKH52" s="30"/>
      <c r="CKI52" s="30"/>
      <c r="CKN52" s="27"/>
      <c r="CKS52" s="30"/>
      <c r="CKT52" s="30"/>
      <c r="CKY52" s="27"/>
      <c r="CLD52" s="30"/>
      <c r="CLE52" s="30"/>
      <c r="CLJ52" s="27"/>
      <c r="CLO52" s="30"/>
      <c r="CLP52" s="30"/>
      <c r="CLU52" s="27"/>
      <c r="CLZ52" s="30"/>
      <c r="CMA52" s="30"/>
      <c r="CMF52" s="27"/>
      <c r="CMK52" s="30"/>
      <c r="CML52" s="30"/>
      <c r="CMQ52" s="27"/>
      <c r="CMV52" s="30"/>
      <c r="CMW52" s="30"/>
      <c r="CNB52" s="27"/>
      <c r="CNG52" s="30"/>
      <c r="CNH52" s="30"/>
      <c r="CNM52" s="27"/>
      <c r="CNR52" s="30"/>
      <c r="CNS52" s="30"/>
      <c r="CNX52" s="27"/>
      <c r="COC52" s="30"/>
      <c r="COD52" s="30"/>
      <c r="COI52" s="27"/>
      <c r="CON52" s="30"/>
      <c r="COO52" s="30"/>
      <c r="COT52" s="27"/>
      <c r="COY52" s="30"/>
      <c r="COZ52" s="30"/>
      <c r="CPE52" s="27"/>
      <c r="CPJ52" s="30"/>
      <c r="CPK52" s="30"/>
      <c r="CPP52" s="27"/>
      <c r="CPU52" s="30"/>
      <c r="CPV52" s="30"/>
      <c r="CQA52" s="27"/>
      <c r="CQF52" s="30"/>
      <c r="CQG52" s="30"/>
      <c r="CQL52" s="27"/>
      <c r="CQQ52" s="30"/>
      <c r="CQR52" s="30"/>
      <c r="CQW52" s="27"/>
      <c r="CRB52" s="30"/>
      <c r="CRC52" s="30"/>
      <c r="CRH52" s="27"/>
      <c r="CRM52" s="30"/>
      <c r="CRN52" s="30"/>
      <c r="CRS52" s="27"/>
      <c r="CRX52" s="30"/>
      <c r="CRY52" s="30"/>
      <c r="CSD52" s="27"/>
      <c r="CSI52" s="30"/>
      <c r="CSJ52" s="30"/>
      <c r="CSO52" s="27"/>
      <c r="CST52" s="30"/>
      <c r="CSU52" s="30"/>
      <c r="CSZ52" s="27"/>
      <c r="CTE52" s="30"/>
      <c r="CTF52" s="30"/>
      <c r="CTK52" s="27"/>
      <c r="CTP52" s="30"/>
      <c r="CTQ52" s="30"/>
      <c r="CTV52" s="27"/>
      <c r="CUA52" s="30"/>
      <c r="CUB52" s="30"/>
      <c r="CUG52" s="27"/>
      <c r="CUL52" s="30"/>
      <c r="CUM52" s="30"/>
      <c r="CUR52" s="27"/>
      <c r="CUW52" s="30"/>
      <c r="CUX52" s="30"/>
      <c r="CVC52" s="27"/>
      <c r="CVH52" s="30"/>
      <c r="CVI52" s="30"/>
      <c r="CVN52" s="27"/>
      <c r="CVS52" s="30"/>
      <c r="CVT52" s="30"/>
      <c r="CVY52" s="27"/>
      <c r="CWD52" s="30"/>
      <c r="CWE52" s="30"/>
      <c r="CWJ52" s="27"/>
      <c r="CWO52" s="30"/>
      <c r="CWP52" s="30"/>
      <c r="CWU52" s="27"/>
      <c r="CWZ52" s="30"/>
      <c r="CXA52" s="30"/>
      <c r="CXF52" s="27"/>
      <c r="CXK52" s="30"/>
      <c r="CXL52" s="30"/>
      <c r="CXQ52" s="27"/>
      <c r="CXV52" s="30"/>
      <c r="CXW52" s="30"/>
      <c r="CYB52" s="27"/>
      <c r="CYG52" s="30"/>
      <c r="CYH52" s="30"/>
      <c r="CYM52" s="27"/>
      <c r="CYR52" s="30"/>
      <c r="CYS52" s="30"/>
      <c r="CYX52" s="27"/>
      <c r="CZC52" s="30"/>
      <c r="CZD52" s="30"/>
      <c r="CZI52" s="27"/>
      <c r="CZN52" s="30"/>
      <c r="CZO52" s="30"/>
      <c r="CZT52" s="27"/>
      <c r="CZY52" s="30"/>
      <c r="CZZ52" s="30"/>
      <c r="DAE52" s="27"/>
      <c r="DAJ52" s="30"/>
      <c r="DAK52" s="30"/>
      <c r="DAP52" s="27"/>
      <c r="DAU52" s="30"/>
      <c r="DAV52" s="30"/>
      <c r="DBA52" s="27"/>
      <c r="DBF52" s="30"/>
      <c r="DBG52" s="30"/>
      <c r="DBL52" s="27"/>
      <c r="DBQ52" s="30"/>
      <c r="DBR52" s="30"/>
      <c r="DBW52" s="27"/>
      <c r="DCB52" s="30"/>
      <c r="DCC52" s="30"/>
      <c r="DCH52" s="27"/>
      <c r="DCM52" s="30"/>
      <c r="DCN52" s="30"/>
      <c r="DCS52" s="27"/>
      <c r="DCX52" s="30"/>
      <c r="DCY52" s="30"/>
      <c r="DDD52" s="27"/>
      <c r="DDI52" s="30"/>
      <c r="DDJ52" s="30"/>
      <c r="DDO52" s="27"/>
      <c r="DDT52" s="30"/>
      <c r="DDU52" s="30"/>
      <c r="DDZ52" s="27"/>
      <c r="DEE52" s="30"/>
      <c r="DEF52" s="30"/>
      <c r="DEK52" s="27"/>
      <c r="DEP52" s="30"/>
      <c r="DEQ52" s="30"/>
      <c r="DEV52" s="27"/>
      <c r="DFA52" s="30"/>
      <c r="DFB52" s="30"/>
      <c r="DFG52" s="27"/>
      <c r="DFL52" s="30"/>
      <c r="DFM52" s="30"/>
      <c r="DFR52" s="27"/>
      <c r="DFW52" s="30"/>
      <c r="DFX52" s="30"/>
      <c r="DGC52" s="27"/>
      <c r="DGH52" s="30"/>
      <c r="DGI52" s="30"/>
      <c r="DGN52" s="27"/>
      <c r="DGS52" s="30"/>
      <c r="DGT52" s="30"/>
      <c r="DGY52" s="27"/>
      <c r="DHD52" s="30"/>
      <c r="DHE52" s="30"/>
      <c r="DHJ52" s="27"/>
      <c r="DHO52" s="30"/>
      <c r="DHP52" s="30"/>
      <c r="DHU52" s="27"/>
      <c r="DHZ52" s="30"/>
      <c r="DIA52" s="30"/>
      <c r="DIF52" s="27"/>
      <c r="DIK52" s="30"/>
      <c r="DIL52" s="30"/>
      <c r="DIQ52" s="27"/>
      <c r="DIV52" s="30"/>
      <c r="DIW52" s="30"/>
      <c r="DJB52" s="27"/>
      <c r="DJG52" s="30"/>
      <c r="DJH52" s="30"/>
      <c r="DJM52" s="27"/>
      <c r="DJR52" s="30"/>
      <c r="DJS52" s="30"/>
      <c r="DJX52" s="27"/>
      <c r="DKC52" s="30"/>
      <c r="DKD52" s="30"/>
      <c r="DKI52" s="27"/>
      <c r="DKN52" s="30"/>
      <c r="DKO52" s="30"/>
      <c r="DKT52" s="27"/>
      <c r="DKY52" s="30"/>
      <c r="DKZ52" s="30"/>
      <c r="DLE52" s="27"/>
      <c r="DLJ52" s="30"/>
      <c r="DLK52" s="30"/>
      <c r="DLP52" s="27"/>
      <c r="DLU52" s="30"/>
      <c r="DLV52" s="30"/>
      <c r="DMA52" s="27"/>
      <c r="DMF52" s="30"/>
      <c r="DMG52" s="30"/>
      <c r="DML52" s="27"/>
      <c r="DMQ52" s="30"/>
      <c r="DMR52" s="30"/>
      <c r="DMW52" s="27"/>
      <c r="DNB52" s="30"/>
      <c r="DNC52" s="30"/>
      <c r="DNH52" s="27"/>
      <c r="DNM52" s="30"/>
      <c r="DNN52" s="30"/>
      <c r="DNS52" s="27"/>
      <c r="DNX52" s="30"/>
      <c r="DNY52" s="30"/>
      <c r="DOD52" s="27"/>
      <c r="DOI52" s="30"/>
      <c r="DOJ52" s="30"/>
      <c r="DOO52" s="27"/>
      <c r="DOT52" s="30"/>
      <c r="DOU52" s="30"/>
      <c r="DOZ52" s="27"/>
      <c r="DPE52" s="30"/>
      <c r="DPF52" s="30"/>
      <c r="DPK52" s="27"/>
      <c r="DPP52" s="30"/>
      <c r="DPQ52" s="30"/>
      <c r="DPV52" s="27"/>
      <c r="DQA52" s="30"/>
      <c r="DQB52" s="30"/>
      <c r="DQG52" s="27"/>
      <c r="DQL52" s="30"/>
      <c r="DQM52" s="30"/>
      <c r="DQR52" s="27"/>
      <c r="DQW52" s="30"/>
      <c r="DQX52" s="30"/>
      <c r="DRC52" s="27"/>
      <c r="DRH52" s="30"/>
      <c r="DRI52" s="30"/>
      <c r="DRN52" s="27"/>
      <c r="DRS52" s="30"/>
      <c r="DRT52" s="30"/>
      <c r="DRY52" s="27"/>
      <c r="DSD52" s="30"/>
      <c r="DSE52" s="30"/>
      <c r="DSJ52" s="27"/>
      <c r="DSO52" s="30"/>
      <c r="DSP52" s="30"/>
      <c r="DSU52" s="27"/>
      <c r="DSZ52" s="30"/>
      <c r="DTA52" s="30"/>
      <c r="DTF52" s="27"/>
      <c r="DTK52" s="30"/>
      <c r="DTL52" s="30"/>
      <c r="DTQ52" s="27"/>
      <c r="DTV52" s="30"/>
      <c r="DTW52" s="30"/>
      <c r="DUB52" s="27"/>
      <c r="DUG52" s="30"/>
      <c r="DUH52" s="30"/>
      <c r="DUM52" s="27"/>
      <c r="DUR52" s="30"/>
      <c r="DUS52" s="30"/>
      <c r="DUX52" s="27"/>
      <c r="DVC52" s="30"/>
      <c r="DVD52" s="30"/>
      <c r="DVI52" s="27"/>
      <c r="DVN52" s="30"/>
      <c r="DVO52" s="30"/>
      <c r="DVT52" s="27"/>
      <c r="DVY52" s="30"/>
      <c r="DVZ52" s="30"/>
      <c r="DWE52" s="27"/>
      <c r="DWJ52" s="30"/>
      <c r="DWK52" s="30"/>
      <c r="DWP52" s="27"/>
      <c r="DWU52" s="30"/>
      <c r="DWV52" s="30"/>
      <c r="DXA52" s="27"/>
      <c r="DXF52" s="30"/>
      <c r="DXG52" s="30"/>
      <c r="DXL52" s="27"/>
      <c r="DXQ52" s="30"/>
      <c r="DXR52" s="30"/>
      <c r="DXW52" s="27"/>
      <c r="DYB52" s="30"/>
      <c r="DYC52" s="30"/>
      <c r="DYH52" s="27"/>
      <c r="DYM52" s="30"/>
      <c r="DYN52" s="30"/>
      <c r="DYS52" s="27"/>
      <c r="DYX52" s="30"/>
      <c r="DYY52" s="30"/>
      <c r="DZD52" s="27"/>
      <c r="DZI52" s="30"/>
      <c r="DZJ52" s="30"/>
      <c r="DZO52" s="27"/>
      <c r="DZT52" s="30"/>
      <c r="DZU52" s="30"/>
      <c r="DZZ52" s="27"/>
      <c r="EAE52" s="30"/>
      <c r="EAF52" s="30"/>
      <c r="EAK52" s="27"/>
      <c r="EAP52" s="30"/>
      <c r="EAQ52" s="30"/>
      <c r="EAV52" s="27"/>
      <c r="EBA52" s="30"/>
      <c r="EBB52" s="30"/>
      <c r="EBG52" s="27"/>
      <c r="EBL52" s="30"/>
      <c r="EBM52" s="30"/>
      <c r="EBR52" s="27"/>
      <c r="EBW52" s="30"/>
      <c r="EBX52" s="30"/>
      <c r="ECC52" s="27"/>
      <c r="ECH52" s="30"/>
      <c r="ECI52" s="30"/>
      <c r="ECN52" s="27"/>
      <c r="ECS52" s="30"/>
      <c r="ECT52" s="30"/>
      <c r="ECY52" s="27"/>
      <c r="EDD52" s="30"/>
      <c r="EDE52" s="30"/>
      <c r="EDJ52" s="27"/>
      <c r="EDO52" s="30"/>
      <c r="EDP52" s="30"/>
      <c r="EDU52" s="27"/>
      <c r="EDZ52" s="30"/>
      <c r="EEA52" s="30"/>
      <c r="EEF52" s="27"/>
      <c r="EEK52" s="30"/>
      <c r="EEL52" s="30"/>
      <c r="EEQ52" s="27"/>
      <c r="EEV52" s="30"/>
      <c r="EEW52" s="30"/>
      <c r="EFB52" s="27"/>
      <c r="EFG52" s="30"/>
      <c r="EFH52" s="30"/>
      <c r="EFM52" s="27"/>
      <c r="EFR52" s="30"/>
      <c r="EFS52" s="30"/>
      <c r="EFX52" s="27"/>
      <c r="EGC52" s="30"/>
      <c r="EGD52" s="30"/>
      <c r="EGI52" s="27"/>
      <c r="EGN52" s="30"/>
      <c r="EGO52" s="30"/>
      <c r="EGT52" s="27"/>
      <c r="EGY52" s="30"/>
      <c r="EGZ52" s="30"/>
      <c r="EHE52" s="27"/>
      <c r="EHJ52" s="30"/>
      <c r="EHK52" s="30"/>
      <c r="EHP52" s="27"/>
      <c r="EHU52" s="30"/>
      <c r="EHV52" s="30"/>
      <c r="EIA52" s="27"/>
      <c r="EIF52" s="30"/>
      <c r="EIG52" s="30"/>
      <c r="EIL52" s="27"/>
      <c r="EIQ52" s="30"/>
      <c r="EIR52" s="30"/>
      <c r="EIW52" s="27"/>
      <c r="EJB52" s="30"/>
      <c r="EJC52" s="30"/>
      <c r="EJH52" s="27"/>
      <c r="EJM52" s="30"/>
      <c r="EJN52" s="30"/>
      <c r="EJS52" s="27"/>
      <c r="EJX52" s="30"/>
      <c r="EJY52" s="30"/>
      <c r="EKD52" s="27"/>
      <c r="EKI52" s="30"/>
      <c r="EKJ52" s="30"/>
      <c r="EKO52" s="27"/>
      <c r="EKT52" s="30"/>
      <c r="EKU52" s="30"/>
      <c r="EKZ52" s="27"/>
      <c r="ELE52" s="30"/>
      <c r="ELF52" s="30"/>
      <c r="ELK52" s="27"/>
      <c r="ELP52" s="30"/>
      <c r="ELQ52" s="30"/>
      <c r="ELV52" s="27"/>
      <c r="EMA52" s="30"/>
      <c r="EMB52" s="30"/>
      <c r="EMG52" s="27"/>
      <c r="EML52" s="30"/>
      <c r="EMM52" s="30"/>
      <c r="EMR52" s="27"/>
      <c r="EMW52" s="30"/>
      <c r="EMX52" s="30"/>
      <c r="ENC52" s="27"/>
      <c r="ENH52" s="30"/>
      <c r="ENI52" s="30"/>
      <c r="ENN52" s="27"/>
      <c r="ENS52" s="30"/>
      <c r="ENT52" s="30"/>
      <c r="ENY52" s="27"/>
      <c r="EOD52" s="30"/>
      <c r="EOE52" s="30"/>
      <c r="EOJ52" s="27"/>
      <c r="EOO52" s="30"/>
      <c r="EOP52" s="30"/>
      <c r="EOU52" s="27"/>
      <c r="EOZ52" s="30"/>
      <c r="EPA52" s="30"/>
      <c r="EPF52" s="27"/>
      <c r="EPK52" s="30"/>
      <c r="EPL52" s="30"/>
      <c r="EPQ52" s="27"/>
      <c r="EPV52" s="30"/>
      <c r="EPW52" s="30"/>
      <c r="EQB52" s="27"/>
      <c r="EQG52" s="30"/>
      <c r="EQH52" s="30"/>
      <c r="EQM52" s="27"/>
      <c r="EQR52" s="30"/>
      <c r="EQS52" s="30"/>
      <c r="EQX52" s="27"/>
      <c r="ERC52" s="30"/>
      <c r="ERD52" s="30"/>
      <c r="ERI52" s="27"/>
      <c r="ERN52" s="30"/>
      <c r="ERO52" s="30"/>
      <c r="ERT52" s="27"/>
      <c r="ERY52" s="30"/>
      <c r="ERZ52" s="30"/>
      <c r="ESE52" s="27"/>
      <c r="ESJ52" s="30"/>
      <c r="ESK52" s="30"/>
      <c r="ESP52" s="27"/>
      <c r="ESU52" s="30"/>
      <c r="ESV52" s="30"/>
      <c r="ETA52" s="27"/>
      <c r="ETF52" s="30"/>
      <c r="ETG52" s="30"/>
      <c r="ETL52" s="27"/>
      <c r="ETQ52" s="30"/>
      <c r="ETR52" s="30"/>
      <c r="ETW52" s="27"/>
      <c r="EUB52" s="30"/>
      <c r="EUC52" s="30"/>
      <c r="EUH52" s="27"/>
      <c r="EUM52" s="30"/>
      <c r="EUN52" s="30"/>
      <c r="EUS52" s="27"/>
      <c r="EUX52" s="30"/>
      <c r="EUY52" s="30"/>
      <c r="EVD52" s="27"/>
      <c r="EVI52" s="30"/>
      <c r="EVJ52" s="30"/>
      <c r="EVO52" s="27"/>
      <c r="EVT52" s="30"/>
      <c r="EVU52" s="30"/>
      <c r="EVZ52" s="27"/>
      <c r="EWE52" s="30"/>
      <c r="EWF52" s="30"/>
      <c r="EWK52" s="27"/>
      <c r="EWP52" s="30"/>
      <c r="EWQ52" s="30"/>
      <c r="EWV52" s="27"/>
      <c r="EXA52" s="30"/>
      <c r="EXB52" s="30"/>
      <c r="EXG52" s="27"/>
      <c r="EXL52" s="30"/>
      <c r="EXM52" s="30"/>
      <c r="EXR52" s="27"/>
      <c r="EXW52" s="30"/>
      <c r="EXX52" s="30"/>
      <c r="EYC52" s="27"/>
      <c r="EYH52" s="30"/>
      <c r="EYI52" s="30"/>
      <c r="EYN52" s="27"/>
      <c r="EYS52" s="30"/>
      <c r="EYT52" s="30"/>
      <c r="EYY52" s="27"/>
      <c r="EZD52" s="30"/>
      <c r="EZE52" s="30"/>
      <c r="EZJ52" s="27"/>
      <c r="EZO52" s="30"/>
      <c r="EZP52" s="30"/>
      <c r="EZU52" s="27"/>
      <c r="EZZ52" s="30"/>
      <c r="FAA52" s="30"/>
      <c r="FAF52" s="27"/>
      <c r="FAK52" s="30"/>
      <c r="FAL52" s="30"/>
      <c r="FAQ52" s="27"/>
      <c r="FAV52" s="30"/>
      <c r="FAW52" s="30"/>
      <c r="FBB52" s="27"/>
      <c r="FBG52" s="30"/>
      <c r="FBH52" s="30"/>
      <c r="FBM52" s="27"/>
      <c r="FBR52" s="30"/>
      <c r="FBS52" s="30"/>
      <c r="FBX52" s="27"/>
      <c r="FCC52" s="30"/>
      <c r="FCD52" s="30"/>
      <c r="FCI52" s="27"/>
      <c r="FCN52" s="30"/>
      <c r="FCO52" s="30"/>
      <c r="FCT52" s="27"/>
      <c r="FCY52" s="30"/>
      <c r="FCZ52" s="30"/>
      <c r="FDE52" s="27"/>
      <c r="FDJ52" s="30"/>
      <c r="FDK52" s="30"/>
      <c r="FDP52" s="27"/>
      <c r="FDU52" s="30"/>
      <c r="FDV52" s="30"/>
      <c r="FEA52" s="27"/>
      <c r="FEF52" s="30"/>
      <c r="FEG52" s="30"/>
      <c r="FEL52" s="27"/>
      <c r="FEQ52" s="30"/>
      <c r="FER52" s="30"/>
      <c r="FEW52" s="27"/>
      <c r="FFB52" s="30"/>
      <c r="FFC52" s="30"/>
      <c r="FFH52" s="27"/>
      <c r="FFM52" s="30"/>
      <c r="FFN52" s="30"/>
      <c r="FFS52" s="27"/>
      <c r="FFX52" s="30"/>
      <c r="FFY52" s="30"/>
      <c r="FGD52" s="27"/>
      <c r="FGI52" s="30"/>
      <c r="FGJ52" s="30"/>
      <c r="FGO52" s="27"/>
      <c r="FGT52" s="30"/>
      <c r="FGU52" s="30"/>
      <c r="FGZ52" s="27"/>
      <c r="FHE52" s="30"/>
      <c r="FHF52" s="30"/>
      <c r="FHK52" s="27"/>
      <c r="FHP52" s="30"/>
      <c r="FHQ52" s="30"/>
      <c r="FHV52" s="27"/>
      <c r="FIA52" s="30"/>
      <c r="FIB52" s="30"/>
      <c r="FIG52" s="27"/>
      <c r="FIL52" s="30"/>
      <c r="FIM52" s="30"/>
      <c r="FIR52" s="27"/>
      <c r="FIW52" s="30"/>
      <c r="FIX52" s="30"/>
      <c r="FJC52" s="27"/>
      <c r="FJH52" s="30"/>
      <c r="FJI52" s="30"/>
      <c r="FJN52" s="27"/>
      <c r="FJS52" s="30"/>
      <c r="FJT52" s="30"/>
      <c r="FJY52" s="27"/>
      <c r="FKD52" s="30"/>
      <c r="FKE52" s="30"/>
      <c r="FKJ52" s="27"/>
      <c r="FKO52" s="30"/>
      <c r="FKP52" s="30"/>
      <c r="FKU52" s="27"/>
      <c r="FKZ52" s="30"/>
      <c r="FLA52" s="30"/>
      <c r="FLF52" s="27"/>
      <c r="FLK52" s="30"/>
      <c r="FLL52" s="30"/>
      <c r="FLQ52" s="27"/>
      <c r="FLV52" s="30"/>
      <c r="FLW52" s="30"/>
      <c r="FMB52" s="27"/>
      <c r="FMG52" s="30"/>
      <c r="FMH52" s="30"/>
      <c r="FMM52" s="27"/>
      <c r="FMR52" s="30"/>
      <c r="FMS52" s="30"/>
      <c r="FMX52" s="27"/>
      <c r="FNC52" s="30"/>
      <c r="FND52" s="30"/>
      <c r="FNI52" s="27"/>
      <c r="FNN52" s="30"/>
      <c r="FNO52" s="30"/>
      <c r="FNT52" s="27"/>
      <c r="FNY52" s="30"/>
      <c r="FNZ52" s="30"/>
      <c r="FOE52" s="27"/>
      <c r="FOJ52" s="30"/>
      <c r="FOK52" s="30"/>
      <c r="FOP52" s="27"/>
      <c r="FOU52" s="30"/>
      <c r="FOV52" s="30"/>
      <c r="FPA52" s="27"/>
      <c r="FPF52" s="30"/>
      <c r="FPG52" s="30"/>
      <c r="FPL52" s="27"/>
      <c r="FPQ52" s="30"/>
      <c r="FPR52" s="30"/>
      <c r="FPW52" s="27"/>
      <c r="FQB52" s="30"/>
      <c r="FQC52" s="30"/>
      <c r="FQH52" s="27"/>
      <c r="FQM52" s="30"/>
      <c r="FQN52" s="30"/>
      <c r="FQS52" s="27"/>
      <c r="FQX52" s="30"/>
      <c r="FQY52" s="30"/>
      <c r="FRD52" s="27"/>
      <c r="FRI52" s="30"/>
      <c r="FRJ52" s="30"/>
      <c r="FRO52" s="27"/>
      <c r="FRT52" s="30"/>
      <c r="FRU52" s="30"/>
      <c r="FRZ52" s="27"/>
      <c r="FSE52" s="30"/>
      <c r="FSF52" s="30"/>
      <c r="FSK52" s="27"/>
      <c r="FSP52" s="30"/>
      <c r="FSQ52" s="30"/>
      <c r="FSV52" s="27"/>
      <c r="FTA52" s="30"/>
      <c r="FTB52" s="30"/>
      <c r="FTG52" s="27"/>
      <c r="FTL52" s="30"/>
      <c r="FTM52" s="30"/>
      <c r="FTR52" s="27"/>
      <c r="FTW52" s="30"/>
      <c r="FTX52" s="30"/>
      <c r="FUC52" s="27"/>
      <c r="FUH52" s="30"/>
      <c r="FUI52" s="30"/>
      <c r="FUN52" s="27"/>
      <c r="FUS52" s="30"/>
      <c r="FUT52" s="30"/>
      <c r="FUY52" s="27"/>
      <c r="FVD52" s="30"/>
      <c r="FVE52" s="30"/>
      <c r="FVJ52" s="27"/>
      <c r="FVO52" s="30"/>
      <c r="FVP52" s="30"/>
      <c r="FVU52" s="27"/>
      <c r="FVZ52" s="30"/>
      <c r="FWA52" s="30"/>
      <c r="FWF52" s="27"/>
      <c r="FWK52" s="30"/>
      <c r="FWL52" s="30"/>
      <c r="FWQ52" s="27"/>
      <c r="FWV52" s="30"/>
      <c r="FWW52" s="30"/>
      <c r="FXB52" s="27"/>
      <c r="FXG52" s="30"/>
      <c r="FXH52" s="30"/>
      <c r="FXM52" s="27"/>
      <c r="FXR52" s="30"/>
      <c r="FXS52" s="30"/>
      <c r="FXX52" s="27"/>
      <c r="FYC52" s="30"/>
      <c r="FYD52" s="30"/>
      <c r="FYI52" s="27"/>
      <c r="FYN52" s="30"/>
      <c r="FYO52" s="30"/>
      <c r="FYT52" s="27"/>
      <c r="FYY52" s="30"/>
      <c r="FYZ52" s="30"/>
      <c r="FZE52" s="27"/>
      <c r="FZJ52" s="30"/>
      <c r="FZK52" s="30"/>
      <c r="FZP52" s="27"/>
      <c r="FZU52" s="30"/>
      <c r="FZV52" s="30"/>
      <c r="GAA52" s="27"/>
      <c r="GAF52" s="30"/>
      <c r="GAG52" s="30"/>
      <c r="GAL52" s="27"/>
      <c r="GAQ52" s="30"/>
      <c r="GAR52" s="30"/>
      <c r="GAW52" s="27"/>
      <c r="GBB52" s="30"/>
      <c r="GBC52" s="30"/>
      <c r="GBH52" s="27"/>
      <c r="GBM52" s="30"/>
      <c r="GBN52" s="30"/>
      <c r="GBS52" s="27"/>
      <c r="GBX52" s="30"/>
      <c r="GBY52" s="30"/>
      <c r="GCD52" s="27"/>
      <c r="GCI52" s="30"/>
      <c r="GCJ52" s="30"/>
      <c r="GCO52" s="27"/>
      <c r="GCT52" s="30"/>
      <c r="GCU52" s="30"/>
      <c r="GCZ52" s="27"/>
      <c r="GDE52" s="30"/>
      <c r="GDF52" s="30"/>
      <c r="GDK52" s="27"/>
      <c r="GDP52" s="30"/>
      <c r="GDQ52" s="30"/>
      <c r="GDV52" s="27"/>
      <c r="GEA52" s="30"/>
      <c r="GEB52" s="30"/>
      <c r="GEG52" s="27"/>
      <c r="GEL52" s="30"/>
      <c r="GEM52" s="30"/>
      <c r="GER52" s="27"/>
      <c r="GEW52" s="30"/>
      <c r="GEX52" s="30"/>
      <c r="GFC52" s="27"/>
      <c r="GFH52" s="30"/>
      <c r="GFI52" s="30"/>
      <c r="GFN52" s="27"/>
      <c r="GFS52" s="30"/>
      <c r="GFT52" s="30"/>
      <c r="GFY52" s="27"/>
      <c r="GGD52" s="30"/>
      <c r="GGE52" s="30"/>
      <c r="GGJ52" s="27"/>
      <c r="GGO52" s="30"/>
      <c r="GGP52" s="30"/>
      <c r="GGU52" s="27"/>
      <c r="GGZ52" s="30"/>
      <c r="GHA52" s="30"/>
      <c r="GHF52" s="27"/>
      <c r="GHK52" s="30"/>
      <c r="GHL52" s="30"/>
      <c r="GHQ52" s="27"/>
      <c r="GHV52" s="30"/>
      <c r="GHW52" s="30"/>
      <c r="GIB52" s="27"/>
      <c r="GIG52" s="30"/>
      <c r="GIH52" s="30"/>
      <c r="GIM52" s="27"/>
      <c r="GIR52" s="30"/>
      <c r="GIS52" s="30"/>
      <c r="GIX52" s="27"/>
      <c r="GJC52" s="30"/>
      <c r="GJD52" s="30"/>
      <c r="GJI52" s="27"/>
      <c r="GJN52" s="30"/>
      <c r="GJO52" s="30"/>
      <c r="GJT52" s="27"/>
      <c r="GJY52" s="30"/>
      <c r="GJZ52" s="30"/>
      <c r="GKE52" s="27"/>
      <c r="GKJ52" s="30"/>
      <c r="GKK52" s="30"/>
      <c r="GKP52" s="27"/>
      <c r="GKU52" s="30"/>
      <c r="GKV52" s="30"/>
      <c r="GLA52" s="27"/>
      <c r="GLF52" s="30"/>
      <c r="GLG52" s="30"/>
      <c r="GLL52" s="27"/>
      <c r="GLQ52" s="30"/>
      <c r="GLR52" s="30"/>
      <c r="GLW52" s="27"/>
      <c r="GMB52" s="30"/>
      <c r="GMC52" s="30"/>
      <c r="GMH52" s="27"/>
      <c r="GMM52" s="30"/>
      <c r="GMN52" s="30"/>
      <c r="GMS52" s="27"/>
      <c r="GMX52" s="30"/>
      <c r="GMY52" s="30"/>
      <c r="GND52" s="27"/>
      <c r="GNI52" s="30"/>
      <c r="GNJ52" s="30"/>
      <c r="GNO52" s="27"/>
      <c r="GNT52" s="30"/>
      <c r="GNU52" s="30"/>
      <c r="GNZ52" s="27"/>
      <c r="GOE52" s="30"/>
      <c r="GOF52" s="30"/>
      <c r="GOK52" s="27"/>
      <c r="GOP52" s="30"/>
      <c r="GOQ52" s="30"/>
      <c r="GOV52" s="27"/>
      <c r="GPA52" s="30"/>
      <c r="GPB52" s="30"/>
      <c r="GPG52" s="27"/>
      <c r="GPL52" s="30"/>
      <c r="GPM52" s="30"/>
      <c r="GPR52" s="27"/>
      <c r="GPW52" s="30"/>
      <c r="GPX52" s="30"/>
      <c r="GQC52" s="27"/>
      <c r="GQH52" s="30"/>
      <c r="GQI52" s="30"/>
      <c r="GQN52" s="27"/>
      <c r="GQS52" s="30"/>
      <c r="GQT52" s="30"/>
      <c r="GQY52" s="27"/>
      <c r="GRD52" s="30"/>
      <c r="GRE52" s="30"/>
      <c r="GRJ52" s="27"/>
      <c r="GRO52" s="30"/>
      <c r="GRP52" s="30"/>
      <c r="GRU52" s="27"/>
      <c r="GRZ52" s="30"/>
      <c r="GSA52" s="30"/>
      <c r="GSF52" s="27"/>
      <c r="GSK52" s="30"/>
      <c r="GSL52" s="30"/>
      <c r="GSQ52" s="27"/>
      <c r="GSV52" s="30"/>
      <c r="GSW52" s="30"/>
      <c r="GTB52" s="27"/>
      <c r="GTG52" s="30"/>
      <c r="GTH52" s="30"/>
      <c r="GTM52" s="27"/>
      <c r="GTR52" s="30"/>
      <c r="GTS52" s="30"/>
      <c r="GTX52" s="27"/>
      <c r="GUC52" s="30"/>
      <c r="GUD52" s="30"/>
      <c r="GUI52" s="27"/>
      <c r="GUN52" s="30"/>
      <c r="GUO52" s="30"/>
      <c r="GUT52" s="27"/>
      <c r="GUY52" s="30"/>
      <c r="GUZ52" s="30"/>
      <c r="GVE52" s="27"/>
      <c r="GVJ52" s="30"/>
      <c r="GVK52" s="30"/>
      <c r="GVP52" s="27"/>
      <c r="GVU52" s="30"/>
      <c r="GVV52" s="30"/>
      <c r="GWA52" s="27"/>
      <c r="GWF52" s="30"/>
      <c r="GWG52" s="30"/>
      <c r="GWL52" s="27"/>
      <c r="GWQ52" s="30"/>
      <c r="GWR52" s="30"/>
      <c r="GWW52" s="27"/>
      <c r="GXB52" s="30"/>
      <c r="GXC52" s="30"/>
      <c r="GXH52" s="27"/>
      <c r="GXM52" s="30"/>
      <c r="GXN52" s="30"/>
      <c r="GXS52" s="27"/>
      <c r="GXX52" s="30"/>
      <c r="GXY52" s="30"/>
      <c r="GYD52" s="27"/>
      <c r="GYI52" s="30"/>
      <c r="GYJ52" s="30"/>
      <c r="GYO52" s="27"/>
      <c r="GYT52" s="30"/>
      <c r="GYU52" s="30"/>
      <c r="GYZ52" s="27"/>
      <c r="GZE52" s="30"/>
      <c r="GZF52" s="30"/>
      <c r="GZK52" s="27"/>
      <c r="GZP52" s="30"/>
      <c r="GZQ52" s="30"/>
      <c r="GZV52" s="27"/>
      <c r="HAA52" s="30"/>
      <c r="HAB52" s="30"/>
      <c r="HAG52" s="27"/>
      <c r="HAL52" s="30"/>
      <c r="HAM52" s="30"/>
      <c r="HAR52" s="27"/>
      <c r="HAW52" s="30"/>
      <c r="HAX52" s="30"/>
      <c r="HBC52" s="27"/>
      <c r="HBH52" s="30"/>
      <c r="HBI52" s="30"/>
      <c r="HBN52" s="27"/>
      <c r="HBS52" s="30"/>
      <c r="HBT52" s="30"/>
      <c r="HBY52" s="27"/>
      <c r="HCD52" s="30"/>
      <c r="HCE52" s="30"/>
      <c r="HCJ52" s="27"/>
      <c r="HCO52" s="30"/>
      <c r="HCP52" s="30"/>
      <c r="HCU52" s="27"/>
      <c r="HCZ52" s="30"/>
      <c r="HDA52" s="30"/>
      <c r="HDF52" s="27"/>
      <c r="HDK52" s="30"/>
      <c r="HDL52" s="30"/>
      <c r="HDQ52" s="27"/>
      <c r="HDV52" s="30"/>
      <c r="HDW52" s="30"/>
      <c r="HEB52" s="27"/>
      <c r="HEG52" s="30"/>
      <c r="HEH52" s="30"/>
      <c r="HEM52" s="27"/>
      <c r="HER52" s="30"/>
      <c r="HES52" s="30"/>
      <c r="HEX52" s="27"/>
      <c r="HFC52" s="30"/>
      <c r="HFD52" s="30"/>
      <c r="HFI52" s="27"/>
      <c r="HFN52" s="30"/>
      <c r="HFO52" s="30"/>
      <c r="HFT52" s="27"/>
      <c r="HFY52" s="30"/>
      <c r="HFZ52" s="30"/>
      <c r="HGE52" s="27"/>
      <c r="HGJ52" s="30"/>
      <c r="HGK52" s="30"/>
      <c r="HGP52" s="27"/>
      <c r="HGU52" s="30"/>
      <c r="HGV52" s="30"/>
      <c r="HHA52" s="27"/>
      <c r="HHF52" s="30"/>
      <c r="HHG52" s="30"/>
      <c r="HHL52" s="27"/>
      <c r="HHQ52" s="30"/>
      <c r="HHR52" s="30"/>
      <c r="HHW52" s="27"/>
      <c r="HIB52" s="30"/>
      <c r="HIC52" s="30"/>
      <c r="HIH52" s="27"/>
      <c r="HIM52" s="30"/>
      <c r="HIN52" s="30"/>
      <c r="HIS52" s="27"/>
      <c r="HIX52" s="30"/>
      <c r="HIY52" s="30"/>
      <c r="HJD52" s="27"/>
      <c r="HJI52" s="30"/>
      <c r="HJJ52" s="30"/>
      <c r="HJO52" s="27"/>
      <c r="HJT52" s="30"/>
      <c r="HJU52" s="30"/>
      <c r="HJZ52" s="27"/>
      <c r="HKE52" s="30"/>
      <c r="HKF52" s="30"/>
      <c r="HKK52" s="27"/>
      <c r="HKP52" s="30"/>
      <c r="HKQ52" s="30"/>
      <c r="HKV52" s="27"/>
      <c r="HLA52" s="30"/>
      <c r="HLB52" s="30"/>
      <c r="HLG52" s="27"/>
      <c r="HLL52" s="30"/>
      <c r="HLM52" s="30"/>
      <c r="HLR52" s="27"/>
      <c r="HLW52" s="30"/>
      <c r="HLX52" s="30"/>
      <c r="HMC52" s="27"/>
      <c r="HMH52" s="30"/>
      <c r="HMI52" s="30"/>
      <c r="HMN52" s="27"/>
      <c r="HMS52" s="30"/>
      <c r="HMT52" s="30"/>
      <c r="HMY52" s="27"/>
      <c r="HND52" s="30"/>
      <c r="HNE52" s="30"/>
      <c r="HNJ52" s="27"/>
      <c r="HNO52" s="30"/>
      <c r="HNP52" s="30"/>
      <c r="HNU52" s="27"/>
      <c r="HNZ52" s="30"/>
      <c r="HOA52" s="30"/>
      <c r="HOF52" s="27"/>
      <c r="HOK52" s="30"/>
      <c r="HOL52" s="30"/>
      <c r="HOQ52" s="27"/>
      <c r="HOV52" s="30"/>
      <c r="HOW52" s="30"/>
      <c r="HPB52" s="27"/>
      <c r="HPG52" s="30"/>
      <c r="HPH52" s="30"/>
      <c r="HPM52" s="27"/>
      <c r="HPR52" s="30"/>
      <c r="HPS52" s="30"/>
      <c r="HPX52" s="27"/>
      <c r="HQC52" s="30"/>
      <c r="HQD52" s="30"/>
      <c r="HQI52" s="27"/>
      <c r="HQN52" s="30"/>
      <c r="HQO52" s="30"/>
      <c r="HQT52" s="27"/>
      <c r="HQY52" s="30"/>
      <c r="HQZ52" s="30"/>
      <c r="HRE52" s="27"/>
      <c r="HRJ52" s="30"/>
      <c r="HRK52" s="30"/>
      <c r="HRP52" s="27"/>
      <c r="HRU52" s="30"/>
      <c r="HRV52" s="30"/>
      <c r="HSA52" s="27"/>
      <c r="HSF52" s="30"/>
      <c r="HSG52" s="30"/>
      <c r="HSL52" s="27"/>
      <c r="HSQ52" s="30"/>
      <c r="HSR52" s="30"/>
      <c r="HSW52" s="27"/>
      <c r="HTB52" s="30"/>
      <c r="HTC52" s="30"/>
      <c r="HTH52" s="27"/>
      <c r="HTM52" s="30"/>
      <c r="HTN52" s="30"/>
      <c r="HTS52" s="27"/>
      <c r="HTX52" s="30"/>
      <c r="HTY52" s="30"/>
      <c r="HUD52" s="27"/>
      <c r="HUI52" s="30"/>
      <c r="HUJ52" s="30"/>
      <c r="HUO52" s="27"/>
      <c r="HUT52" s="30"/>
      <c r="HUU52" s="30"/>
      <c r="HUZ52" s="27"/>
      <c r="HVE52" s="30"/>
      <c r="HVF52" s="30"/>
      <c r="HVK52" s="27"/>
      <c r="HVP52" s="30"/>
      <c r="HVQ52" s="30"/>
      <c r="HVV52" s="27"/>
      <c r="HWA52" s="30"/>
      <c r="HWB52" s="30"/>
      <c r="HWG52" s="27"/>
      <c r="HWL52" s="30"/>
      <c r="HWM52" s="30"/>
      <c r="HWR52" s="27"/>
      <c r="HWW52" s="30"/>
      <c r="HWX52" s="30"/>
      <c r="HXC52" s="27"/>
      <c r="HXH52" s="30"/>
      <c r="HXI52" s="30"/>
      <c r="HXN52" s="27"/>
      <c r="HXS52" s="30"/>
      <c r="HXT52" s="30"/>
      <c r="HXY52" s="27"/>
      <c r="HYD52" s="30"/>
      <c r="HYE52" s="30"/>
      <c r="HYJ52" s="27"/>
      <c r="HYO52" s="30"/>
      <c r="HYP52" s="30"/>
      <c r="HYU52" s="27"/>
      <c r="HYZ52" s="30"/>
      <c r="HZA52" s="30"/>
      <c r="HZF52" s="27"/>
      <c r="HZK52" s="30"/>
      <c r="HZL52" s="30"/>
      <c r="HZQ52" s="27"/>
      <c r="HZV52" s="30"/>
      <c r="HZW52" s="30"/>
      <c r="IAB52" s="27"/>
      <c r="IAG52" s="30"/>
      <c r="IAH52" s="30"/>
      <c r="IAM52" s="27"/>
      <c r="IAR52" s="30"/>
      <c r="IAS52" s="30"/>
      <c r="IAX52" s="27"/>
      <c r="IBC52" s="30"/>
      <c r="IBD52" s="30"/>
      <c r="IBI52" s="27"/>
      <c r="IBN52" s="30"/>
      <c r="IBO52" s="30"/>
      <c r="IBT52" s="27"/>
      <c r="IBY52" s="30"/>
      <c r="IBZ52" s="30"/>
      <c r="ICE52" s="27"/>
      <c r="ICJ52" s="30"/>
      <c r="ICK52" s="30"/>
      <c r="ICP52" s="27"/>
      <c r="ICU52" s="30"/>
      <c r="ICV52" s="30"/>
      <c r="IDA52" s="27"/>
      <c r="IDF52" s="30"/>
      <c r="IDG52" s="30"/>
      <c r="IDL52" s="27"/>
      <c r="IDQ52" s="30"/>
      <c r="IDR52" s="30"/>
      <c r="IDW52" s="27"/>
      <c r="IEB52" s="30"/>
      <c r="IEC52" s="30"/>
      <c r="IEH52" s="27"/>
      <c r="IEM52" s="30"/>
      <c r="IEN52" s="30"/>
      <c r="IES52" s="27"/>
      <c r="IEX52" s="30"/>
      <c r="IEY52" s="30"/>
      <c r="IFD52" s="27"/>
      <c r="IFI52" s="30"/>
      <c r="IFJ52" s="30"/>
      <c r="IFO52" s="27"/>
      <c r="IFT52" s="30"/>
      <c r="IFU52" s="30"/>
      <c r="IFZ52" s="27"/>
      <c r="IGE52" s="30"/>
      <c r="IGF52" s="30"/>
      <c r="IGK52" s="27"/>
      <c r="IGP52" s="30"/>
      <c r="IGQ52" s="30"/>
      <c r="IGV52" s="27"/>
      <c r="IHA52" s="30"/>
      <c r="IHB52" s="30"/>
      <c r="IHG52" s="27"/>
      <c r="IHL52" s="30"/>
      <c r="IHM52" s="30"/>
      <c r="IHR52" s="27"/>
      <c r="IHW52" s="30"/>
      <c r="IHX52" s="30"/>
      <c r="IIC52" s="27"/>
      <c r="IIH52" s="30"/>
      <c r="III52" s="30"/>
      <c r="IIN52" s="27"/>
      <c r="IIS52" s="30"/>
      <c r="IIT52" s="30"/>
      <c r="IIY52" s="27"/>
      <c r="IJD52" s="30"/>
      <c r="IJE52" s="30"/>
      <c r="IJJ52" s="27"/>
      <c r="IJO52" s="30"/>
      <c r="IJP52" s="30"/>
      <c r="IJU52" s="27"/>
      <c r="IJZ52" s="30"/>
      <c r="IKA52" s="30"/>
      <c r="IKF52" s="27"/>
      <c r="IKK52" s="30"/>
      <c r="IKL52" s="30"/>
      <c r="IKQ52" s="27"/>
      <c r="IKV52" s="30"/>
      <c r="IKW52" s="30"/>
      <c r="ILB52" s="27"/>
      <c r="ILG52" s="30"/>
      <c r="ILH52" s="30"/>
      <c r="ILM52" s="27"/>
      <c r="ILR52" s="30"/>
      <c r="ILS52" s="30"/>
      <c r="ILX52" s="27"/>
      <c r="IMC52" s="30"/>
      <c r="IMD52" s="30"/>
      <c r="IMI52" s="27"/>
      <c r="IMN52" s="30"/>
      <c r="IMO52" s="30"/>
      <c r="IMT52" s="27"/>
      <c r="IMY52" s="30"/>
      <c r="IMZ52" s="30"/>
      <c r="INE52" s="27"/>
      <c r="INJ52" s="30"/>
      <c r="INK52" s="30"/>
      <c r="INP52" s="27"/>
      <c r="INU52" s="30"/>
      <c r="INV52" s="30"/>
      <c r="IOA52" s="27"/>
      <c r="IOF52" s="30"/>
      <c r="IOG52" s="30"/>
      <c r="IOL52" s="27"/>
      <c r="IOQ52" s="30"/>
      <c r="IOR52" s="30"/>
      <c r="IOW52" s="27"/>
      <c r="IPB52" s="30"/>
      <c r="IPC52" s="30"/>
      <c r="IPH52" s="27"/>
      <c r="IPM52" s="30"/>
      <c r="IPN52" s="30"/>
      <c r="IPS52" s="27"/>
      <c r="IPX52" s="30"/>
      <c r="IPY52" s="30"/>
      <c r="IQD52" s="27"/>
      <c r="IQI52" s="30"/>
      <c r="IQJ52" s="30"/>
      <c r="IQO52" s="27"/>
      <c r="IQT52" s="30"/>
      <c r="IQU52" s="30"/>
      <c r="IQZ52" s="27"/>
      <c r="IRE52" s="30"/>
      <c r="IRF52" s="30"/>
      <c r="IRK52" s="27"/>
      <c r="IRP52" s="30"/>
      <c r="IRQ52" s="30"/>
      <c r="IRV52" s="27"/>
      <c r="ISA52" s="30"/>
      <c r="ISB52" s="30"/>
      <c r="ISG52" s="27"/>
      <c r="ISL52" s="30"/>
      <c r="ISM52" s="30"/>
      <c r="ISR52" s="27"/>
      <c r="ISW52" s="30"/>
      <c r="ISX52" s="30"/>
      <c r="ITC52" s="27"/>
      <c r="ITH52" s="30"/>
      <c r="ITI52" s="30"/>
      <c r="ITN52" s="27"/>
      <c r="ITS52" s="30"/>
      <c r="ITT52" s="30"/>
      <c r="ITY52" s="27"/>
      <c r="IUD52" s="30"/>
      <c r="IUE52" s="30"/>
      <c r="IUJ52" s="27"/>
      <c r="IUO52" s="30"/>
      <c r="IUP52" s="30"/>
      <c r="IUU52" s="27"/>
      <c r="IUZ52" s="30"/>
      <c r="IVA52" s="30"/>
      <c r="IVF52" s="27"/>
      <c r="IVK52" s="30"/>
      <c r="IVL52" s="30"/>
      <c r="IVQ52" s="27"/>
      <c r="IVV52" s="30"/>
      <c r="IVW52" s="30"/>
      <c r="IWB52" s="27"/>
      <c r="IWG52" s="30"/>
      <c r="IWH52" s="30"/>
      <c r="IWM52" s="27"/>
      <c r="IWR52" s="30"/>
      <c r="IWS52" s="30"/>
      <c r="IWX52" s="27"/>
      <c r="IXC52" s="30"/>
      <c r="IXD52" s="30"/>
      <c r="IXI52" s="27"/>
      <c r="IXN52" s="30"/>
      <c r="IXO52" s="30"/>
      <c r="IXT52" s="27"/>
      <c r="IXY52" s="30"/>
      <c r="IXZ52" s="30"/>
      <c r="IYE52" s="27"/>
      <c r="IYJ52" s="30"/>
      <c r="IYK52" s="30"/>
      <c r="IYP52" s="27"/>
      <c r="IYU52" s="30"/>
      <c r="IYV52" s="30"/>
      <c r="IZA52" s="27"/>
      <c r="IZF52" s="30"/>
      <c r="IZG52" s="30"/>
      <c r="IZL52" s="27"/>
      <c r="IZQ52" s="30"/>
      <c r="IZR52" s="30"/>
      <c r="IZW52" s="27"/>
      <c r="JAB52" s="30"/>
      <c r="JAC52" s="30"/>
      <c r="JAH52" s="27"/>
      <c r="JAM52" s="30"/>
      <c r="JAN52" s="30"/>
      <c r="JAS52" s="27"/>
      <c r="JAX52" s="30"/>
      <c r="JAY52" s="30"/>
      <c r="JBD52" s="27"/>
      <c r="JBI52" s="30"/>
      <c r="JBJ52" s="30"/>
      <c r="JBO52" s="27"/>
      <c r="JBT52" s="30"/>
      <c r="JBU52" s="30"/>
      <c r="JBZ52" s="27"/>
      <c r="JCE52" s="30"/>
      <c r="JCF52" s="30"/>
      <c r="JCK52" s="27"/>
      <c r="JCP52" s="30"/>
      <c r="JCQ52" s="30"/>
      <c r="JCV52" s="27"/>
      <c r="JDA52" s="30"/>
      <c r="JDB52" s="30"/>
      <c r="JDG52" s="27"/>
      <c r="JDL52" s="30"/>
      <c r="JDM52" s="30"/>
      <c r="JDR52" s="27"/>
      <c r="JDW52" s="30"/>
      <c r="JDX52" s="30"/>
      <c r="JEC52" s="27"/>
      <c r="JEH52" s="30"/>
      <c r="JEI52" s="30"/>
      <c r="JEN52" s="27"/>
      <c r="JES52" s="30"/>
      <c r="JET52" s="30"/>
      <c r="JEY52" s="27"/>
      <c r="JFD52" s="30"/>
      <c r="JFE52" s="30"/>
      <c r="JFJ52" s="27"/>
      <c r="JFO52" s="30"/>
      <c r="JFP52" s="30"/>
      <c r="JFU52" s="27"/>
      <c r="JFZ52" s="30"/>
      <c r="JGA52" s="30"/>
      <c r="JGF52" s="27"/>
      <c r="JGK52" s="30"/>
      <c r="JGL52" s="30"/>
      <c r="JGQ52" s="27"/>
      <c r="JGV52" s="30"/>
      <c r="JGW52" s="30"/>
      <c r="JHB52" s="27"/>
      <c r="JHG52" s="30"/>
      <c r="JHH52" s="30"/>
      <c r="JHM52" s="27"/>
      <c r="JHR52" s="30"/>
      <c r="JHS52" s="30"/>
      <c r="JHX52" s="27"/>
      <c r="JIC52" s="30"/>
      <c r="JID52" s="30"/>
      <c r="JII52" s="27"/>
      <c r="JIN52" s="30"/>
      <c r="JIO52" s="30"/>
      <c r="JIT52" s="27"/>
      <c r="JIY52" s="30"/>
      <c r="JIZ52" s="30"/>
      <c r="JJE52" s="27"/>
      <c r="JJJ52" s="30"/>
      <c r="JJK52" s="30"/>
      <c r="JJP52" s="27"/>
      <c r="JJU52" s="30"/>
      <c r="JJV52" s="30"/>
      <c r="JKA52" s="27"/>
      <c r="JKF52" s="30"/>
      <c r="JKG52" s="30"/>
      <c r="JKL52" s="27"/>
      <c r="JKQ52" s="30"/>
      <c r="JKR52" s="30"/>
      <c r="JKW52" s="27"/>
      <c r="JLB52" s="30"/>
      <c r="JLC52" s="30"/>
      <c r="JLH52" s="27"/>
      <c r="JLM52" s="30"/>
      <c r="JLN52" s="30"/>
      <c r="JLS52" s="27"/>
      <c r="JLX52" s="30"/>
      <c r="JLY52" s="30"/>
      <c r="JMD52" s="27"/>
      <c r="JMI52" s="30"/>
      <c r="JMJ52" s="30"/>
      <c r="JMO52" s="27"/>
      <c r="JMT52" s="30"/>
      <c r="JMU52" s="30"/>
      <c r="JMZ52" s="27"/>
      <c r="JNE52" s="30"/>
      <c r="JNF52" s="30"/>
      <c r="JNK52" s="27"/>
      <c r="JNP52" s="30"/>
      <c r="JNQ52" s="30"/>
      <c r="JNV52" s="27"/>
      <c r="JOA52" s="30"/>
      <c r="JOB52" s="30"/>
      <c r="JOG52" s="27"/>
      <c r="JOL52" s="30"/>
      <c r="JOM52" s="30"/>
      <c r="JOR52" s="27"/>
      <c r="JOW52" s="30"/>
      <c r="JOX52" s="30"/>
      <c r="JPC52" s="27"/>
      <c r="JPH52" s="30"/>
      <c r="JPI52" s="30"/>
      <c r="JPN52" s="27"/>
      <c r="JPS52" s="30"/>
      <c r="JPT52" s="30"/>
      <c r="JPY52" s="27"/>
      <c r="JQD52" s="30"/>
      <c r="JQE52" s="30"/>
      <c r="JQJ52" s="27"/>
      <c r="JQO52" s="30"/>
      <c r="JQP52" s="30"/>
      <c r="JQU52" s="27"/>
      <c r="JQZ52" s="30"/>
      <c r="JRA52" s="30"/>
      <c r="JRF52" s="27"/>
      <c r="JRK52" s="30"/>
      <c r="JRL52" s="30"/>
      <c r="JRQ52" s="27"/>
      <c r="JRV52" s="30"/>
      <c r="JRW52" s="30"/>
      <c r="JSB52" s="27"/>
      <c r="JSG52" s="30"/>
      <c r="JSH52" s="30"/>
      <c r="JSM52" s="27"/>
      <c r="JSR52" s="30"/>
      <c r="JSS52" s="30"/>
      <c r="JSX52" s="27"/>
      <c r="JTC52" s="30"/>
      <c r="JTD52" s="30"/>
      <c r="JTI52" s="27"/>
      <c r="JTN52" s="30"/>
      <c r="JTO52" s="30"/>
      <c r="JTT52" s="27"/>
      <c r="JTY52" s="30"/>
      <c r="JTZ52" s="30"/>
      <c r="JUE52" s="27"/>
      <c r="JUJ52" s="30"/>
      <c r="JUK52" s="30"/>
      <c r="JUP52" s="27"/>
      <c r="JUU52" s="30"/>
      <c r="JUV52" s="30"/>
      <c r="JVA52" s="27"/>
      <c r="JVF52" s="30"/>
      <c r="JVG52" s="30"/>
      <c r="JVL52" s="27"/>
      <c r="JVQ52" s="30"/>
      <c r="JVR52" s="30"/>
      <c r="JVW52" s="27"/>
      <c r="JWB52" s="30"/>
      <c r="JWC52" s="30"/>
      <c r="JWH52" s="27"/>
      <c r="JWM52" s="30"/>
      <c r="JWN52" s="30"/>
      <c r="JWS52" s="27"/>
      <c r="JWX52" s="30"/>
      <c r="JWY52" s="30"/>
      <c r="JXD52" s="27"/>
      <c r="JXI52" s="30"/>
      <c r="JXJ52" s="30"/>
      <c r="JXO52" s="27"/>
      <c r="JXT52" s="30"/>
      <c r="JXU52" s="30"/>
      <c r="JXZ52" s="27"/>
      <c r="JYE52" s="30"/>
      <c r="JYF52" s="30"/>
      <c r="JYK52" s="27"/>
      <c r="JYP52" s="30"/>
      <c r="JYQ52" s="30"/>
      <c r="JYV52" s="27"/>
      <c r="JZA52" s="30"/>
      <c r="JZB52" s="30"/>
      <c r="JZG52" s="27"/>
      <c r="JZL52" s="30"/>
      <c r="JZM52" s="30"/>
      <c r="JZR52" s="27"/>
      <c r="JZW52" s="30"/>
      <c r="JZX52" s="30"/>
      <c r="KAC52" s="27"/>
      <c r="KAH52" s="30"/>
      <c r="KAI52" s="30"/>
      <c r="KAN52" s="27"/>
      <c r="KAS52" s="30"/>
      <c r="KAT52" s="30"/>
      <c r="KAY52" s="27"/>
      <c r="KBD52" s="30"/>
      <c r="KBE52" s="30"/>
      <c r="KBJ52" s="27"/>
      <c r="KBO52" s="30"/>
      <c r="KBP52" s="30"/>
      <c r="KBU52" s="27"/>
      <c r="KBZ52" s="30"/>
      <c r="KCA52" s="30"/>
      <c r="KCF52" s="27"/>
      <c r="KCK52" s="30"/>
      <c r="KCL52" s="30"/>
      <c r="KCQ52" s="27"/>
      <c r="KCV52" s="30"/>
      <c r="KCW52" s="30"/>
      <c r="KDB52" s="27"/>
      <c r="KDG52" s="30"/>
      <c r="KDH52" s="30"/>
      <c r="KDM52" s="27"/>
      <c r="KDR52" s="30"/>
      <c r="KDS52" s="30"/>
      <c r="KDX52" s="27"/>
      <c r="KEC52" s="30"/>
      <c r="KED52" s="30"/>
      <c r="KEI52" s="27"/>
      <c r="KEN52" s="30"/>
      <c r="KEO52" s="30"/>
      <c r="KET52" s="27"/>
      <c r="KEY52" s="30"/>
      <c r="KEZ52" s="30"/>
      <c r="KFE52" s="27"/>
      <c r="KFJ52" s="30"/>
      <c r="KFK52" s="30"/>
      <c r="KFP52" s="27"/>
      <c r="KFU52" s="30"/>
      <c r="KFV52" s="30"/>
      <c r="KGA52" s="27"/>
      <c r="KGF52" s="30"/>
      <c r="KGG52" s="30"/>
      <c r="KGL52" s="27"/>
      <c r="KGQ52" s="30"/>
      <c r="KGR52" s="30"/>
      <c r="KGW52" s="27"/>
      <c r="KHB52" s="30"/>
      <c r="KHC52" s="30"/>
      <c r="KHH52" s="27"/>
      <c r="KHM52" s="30"/>
      <c r="KHN52" s="30"/>
      <c r="KHS52" s="27"/>
      <c r="KHX52" s="30"/>
      <c r="KHY52" s="30"/>
      <c r="KID52" s="27"/>
      <c r="KII52" s="30"/>
      <c r="KIJ52" s="30"/>
      <c r="KIO52" s="27"/>
      <c r="KIT52" s="30"/>
      <c r="KIU52" s="30"/>
      <c r="KIZ52" s="27"/>
      <c r="KJE52" s="30"/>
      <c r="KJF52" s="30"/>
      <c r="KJK52" s="27"/>
      <c r="KJP52" s="30"/>
      <c r="KJQ52" s="30"/>
      <c r="KJV52" s="27"/>
      <c r="KKA52" s="30"/>
      <c r="KKB52" s="30"/>
      <c r="KKG52" s="27"/>
      <c r="KKL52" s="30"/>
      <c r="KKM52" s="30"/>
      <c r="KKR52" s="27"/>
      <c r="KKW52" s="30"/>
      <c r="KKX52" s="30"/>
      <c r="KLC52" s="27"/>
      <c r="KLH52" s="30"/>
      <c r="KLI52" s="30"/>
      <c r="KLN52" s="27"/>
      <c r="KLS52" s="30"/>
      <c r="KLT52" s="30"/>
      <c r="KLY52" s="27"/>
      <c r="KMD52" s="30"/>
      <c r="KME52" s="30"/>
      <c r="KMJ52" s="27"/>
      <c r="KMO52" s="30"/>
      <c r="KMP52" s="30"/>
      <c r="KMU52" s="27"/>
      <c r="KMZ52" s="30"/>
      <c r="KNA52" s="30"/>
      <c r="KNF52" s="27"/>
      <c r="KNK52" s="30"/>
      <c r="KNL52" s="30"/>
      <c r="KNQ52" s="27"/>
      <c r="KNV52" s="30"/>
      <c r="KNW52" s="30"/>
      <c r="KOB52" s="27"/>
      <c r="KOG52" s="30"/>
      <c r="KOH52" s="30"/>
      <c r="KOM52" s="27"/>
      <c r="KOR52" s="30"/>
      <c r="KOS52" s="30"/>
      <c r="KOX52" s="27"/>
      <c r="KPC52" s="30"/>
      <c r="KPD52" s="30"/>
      <c r="KPI52" s="27"/>
      <c r="KPN52" s="30"/>
      <c r="KPO52" s="30"/>
      <c r="KPT52" s="27"/>
      <c r="KPY52" s="30"/>
      <c r="KPZ52" s="30"/>
      <c r="KQE52" s="27"/>
      <c r="KQJ52" s="30"/>
      <c r="KQK52" s="30"/>
      <c r="KQP52" s="27"/>
      <c r="KQU52" s="30"/>
      <c r="KQV52" s="30"/>
      <c r="KRA52" s="27"/>
      <c r="KRF52" s="30"/>
      <c r="KRG52" s="30"/>
      <c r="KRL52" s="27"/>
      <c r="KRQ52" s="30"/>
      <c r="KRR52" s="30"/>
      <c r="KRW52" s="27"/>
      <c r="KSB52" s="30"/>
      <c r="KSC52" s="30"/>
      <c r="KSH52" s="27"/>
      <c r="KSM52" s="30"/>
      <c r="KSN52" s="30"/>
      <c r="KSS52" s="27"/>
      <c r="KSX52" s="30"/>
      <c r="KSY52" s="30"/>
      <c r="KTD52" s="27"/>
      <c r="KTI52" s="30"/>
      <c r="KTJ52" s="30"/>
      <c r="KTO52" s="27"/>
      <c r="KTT52" s="30"/>
      <c r="KTU52" s="30"/>
      <c r="KTZ52" s="27"/>
      <c r="KUE52" s="30"/>
      <c r="KUF52" s="30"/>
      <c r="KUK52" s="27"/>
      <c r="KUP52" s="30"/>
      <c r="KUQ52" s="30"/>
      <c r="KUV52" s="27"/>
      <c r="KVA52" s="30"/>
      <c r="KVB52" s="30"/>
      <c r="KVG52" s="27"/>
      <c r="KVL52" s="30"/>
      <c r="KVM52" s="30"/>
      <c r="KVR52" s="27"/>
      <c r="KVW52" s="30"/>
      <c r="KVX52" s="30"/>
      <c r="KWC52" s="27"/>
      <c r="KWH52" s="30"/>
      <c r="KWI52" s="30"/>
      <c r="KWN52" s="27"/>
      <c r="KWS52" s="30"/>
      <c r="KWT52" s="30"/>
      <c r="KWY52" s="27"/>
      <c r="KXD52" s="30"/>
      <c r="KXE52" s="30"/>
      <c r="KXJ52" s="27"/>
      <c r="KXO52" s="30"/>
      <c r="KXP52" s="30"/>
      <c r="KXU52" s="27"/>
      <c r="KXZ52" s="30"/>
      <c r="KYA52" s="30"/>
      <c r="KYF52" s="27"/>
      <c r="KYK52" s="30"/>
      <c r="KYL52" s="30"/>
      <c r="KYQ52" s="27"/>
      <c r="KYV52" s="30"/>
      <c r="KYW52" s="30"/>
      <c r="KZB52" s="27"/>
      <c r="KZG52" s="30"/>
      <c r="KZH52" s="30"/>
      <c r="KZM52" s="27"/>
      <c r="KZR52" s="30"/>
      <c r="KZS52" s="30"/>
      <c r="KZX52" s="27"/>
      <c r="LAC52" s="30"/>
      <c r="LAD52" s="30"/>
      <c r="LAI52" s="27"/>
      <c r="LAN52" s="30"/>
      <c r="LAO52" s="30"/>
      <c r="LAT52" s="27"/>
      <c r="LAY52" s="30"/>
      <c r="LAZ52" s="30"/>
      <c r="LBE52" s="27"/>
      <c r="LBJ52" s="30"/>
      <c r="LBK52" s="30"/>
      <c r="LBP52" s="27"/>
      <c r="LBU52" s="30"/>
      <c r="LBV52" s="30"/>
      <c r="LCA52" s="27"/>
      <c r="LCF52" s="30"/>
      <c r="LCG52" s="30"/>
      <c r="LCL52" s="27"/>
      <c r="LCQ52" s="30"/>
      <c r="LCR52" s="30"/>
      <c r="LCW52" s="27"/>
      <c r="LDB52" s="30"/>
      <c r="LDC52" s="30"/>
      <c r="LDH52" s="27"/>
      <c r="LDM52" s="30"/>
      <c r="LDN52" s="30"/>
      <c r="LDS52" s="27"/>
      <c r="LDX52" s="30"/>
      <c r="LDY52" s="30"/>
      <c r="LED52" s="27"/>
      <c r="LEI52" s="30"/>
      <c r="LEJ52" s="30"/>
      <c r="LEO52" s="27"/>
      <c r="LET52" s="30"/>
      <c r="LEU52" s="30"/>
      <c r="LEZ52" s="27"/>
      <c r="LFE52" s="30"/>
      <c r="LFF52" s="30"/>
      <c r="LFK52" s="27"/>
      <c r="LFP52" s="30"/>
      <c r="LFQ52" s="30"/>
      <c r="LFV52" s="27"/>
      <c r="LGA52" s="30"/>
      <c r="LGB52" s="30"/>
      <c r="LGG52" s="27"/>
      <c r="LGL52" s="30"/>
      <c r="LGM52" s="30"/>
      <c r="LGR52" s="27"/>
      <c r="LGW52" s="30"/>
      <c r="LGX52" s="30"/>
      <c r="LHC52" s="27"/>
      <c r="LHH52" s="30"/>
      <c r="LHI52" s="30"/>
      <c r="LHN52" s="27"/>
      <c r="LHS52" s="30"/>
      <c r="LHT52" s="30"/>
      <c r="LHY52" s="27"/>
      <c r="LID52" s="30"/>
      <c r="LIE52" s="30"/>
      <c r="LIJ52" s="27"/>
      <c r="LIO52" s="30"/>
      <c r="LIP52" s="30"/>
      <c r="LIU52" s="27"/>
      <c r="LIZ52" s="30"/>
      <c r="LJA52" s="30"/>
      <c r="LJF52" s="27"/>
      <c r="LJK52" s="30"/>
      <c r="LJL52" s="30"/>
      <c r="LJQ52" s="27"/>
      <c r="LJV52" s="30"/>
      <c r="LJW52" s="30"/>
      <c r="LKB52" s="27"/>
      <c r="LKG52" s="30"/>
      <c r="LKH52" s="30"/>
      <c r="LKM52" s="27"/>
      <c r="LKR52" s="30"/>
      <c r="LKS52" s="30"/>
      <c r="LKX52" s="27"/>
      <c r="LLC52" s="30"/>
      <c r="LLD52" s="30"/>
      <c r="LLI52" s="27"/>
      <c r="LLN52" s="30"/>
      <c r="LLO52" s="30"/>
      <c r="LLT52" s="27"/>
      <c r="LLY52" s="30"/>
      <c r="LLZ52" s="30"/>
      <c r="LME52" s="27"/>
      <c r="LMJ52" s="30"/>
      <c r="LMK52" s="30"/>
      <c r="LMP52" s="27"/>
      <c r="LMU52" s="30"/>
      <c r="LMV52" s="30"/>
      <c r="LNA52" s="27"/>
      <c r="LNF52" s="30"/>
      <c r="LNG52" s="30"/>
      <c r="LNL52" s="27"/>
      <c r="LNQ52" s="30"/>
      <c r="LNR52" s="30"/>
      <c r="LNW52" s="27"/>
      <c r="LOB52" s="30"/>
      <c r="LOC52" s="30"/>
      <c r="LOH52" s="27"/>
      <c r="LOM52" s="30"/>
      <c r="LON52" s="30"/>
      <c r="LOS52" s="27"/>
      <c r="LOX52" s="30"/>
      <c r="LOY52" s="30"/>
      <c r="LPD52" s="27"/>
      <c r="LPI52" s="30"/>
      <c r="LPJ52" s="30"/>
      <c r="LPO52" s="27"/>
      <c r="LPT52" s="30"/>
      <c r="LPU52" s="30"/>
      <c r="LPZ52" s="27"/>
      <c r="LQE52" s="30"/>
      <c r="LQF52" s="30"/>
      <c r="LQK52" s="27"/>
      <c r="LQP52" s="30"/>
      <c r="LQQ52" s="30"/>
      <c r="LQV52" s="27"/>
      <c r="LRA52" s="30"/>
      <c r="LRB52" s="30"/>
      <c r="LRG52" s="27"/>
      <c r="LRL52" s="30"/>
      <c r="LRM52" s="30"/>
      <c r="LRR52" s="27"/>
      <c r="LRW52" s="30"/>
      <c r="LRX52" s="30"/>
      <c r="LSC52" s="27"/>
      <c r="LSH52" s="30"/>
      <c r="LSI52" s="30"/>
      <c r="LSN52" s="27"/>
      <c r="LSS52" s="30"/>
      <c r="LST52" s="30"/>
      <c r="LSY52" s="27"/>
      <c r="LTD52" s="30"/>
      <c r="LTE52" s="30"/>
      <c r="LTJ52" s="27"/>
      <c r="LTO52" s="30"/>
      <c r="LTP52" s="30"/>
      <c r="LTU52" s="27"/>
      <c r="LTZ52" s="30"/>
      <c r="LUA52" s="30"/>
      <c r="LUF52" s="27"/>
      <c r="LUK52" s="30"/>
      <c r="LUL52" s="30"/>
      <c r="LUQ52" s="27"/>
      <c r="LUV52" s="30"/>
      <c r="LUW52" s="30"/>
      <c r="LVB52" s="27"/>
      <c r="LVG52" s="30"/>
      <c r="LVH52" s="30"/>
      <c r="LVM52" s="27"/>
      <c r="LVR52" s="30"/>
      <c r="LVS52" s="30"/>
      <c r="LVX52" s="27"/>
      <c r="LWC52" s="30"/>
      <c r="LWD52" s="30"/>
      <c r="LWI52" s="27"/>
      <c r="LWN52" s="30"/>
      <c r="LWO52" s="30"/>
      <c r="LWT52" s="27"/>
      <c r="LWY52" s="30"/>
      <c r="LWZ52" s="30"/>
      <c r="LXE52" s="27"/>
      <c r="LXJ52" s="30"/>
      <c r="LXK52" s="30"/>
      <c r="LXP52" s="27"/>
      <c r="LXU52" s="30"/>
      <c r="LXV52" s="30"/>
      <c r="LYA52" s="27"/>
      <c r="LYF52" s="30"/>
      <c r="LYG52" s="30"/>
      <c r="LYL52" s="27"/>
      <c r="LYQ52" s="30"/>
      <c r="LYR52" s="30"/>
      <c r="LYW52" s="27"/>
      <c r="LZB52" s="30"/>
      <c r="LZC52" s="30"/>
      <c r="LZH52" s="27"/>
      <c r="LZM52" s="30"/>
      <c r="LZN52" s="30"/>
      <c r="LZS52" s="27"/>
      <c r="LZX52" s="30"/>
      <c r="LZY52" s="30"/>
      <c r="MAD52" s="27"/>
      <c r="MAI52" s="30"/>
      <c r="MAJ52" s="30"/>
      <c r="MAO52" s="27"/>
      <c r="MAT52" s="30"/>
      <c r="MAU52" s="30"/>
      <c r="MAZ52" s="27"/>
      <c r="MBE52" s="30"/>
      <c r="MBF52" s="30"/>
      <c r="MBK52" s="27"/>
      <c r="MBP52" s="30"/>
      <c r="MBQ52" s="30"/>
      <c r="MBV52" s="27"/>
      <c r="MCA52" s="30"/>
      <c r="MCB52" s="30"/>
      <c r="MCG52" s="27"/>
      <c r="MCL52" s="30"/>
      <c r="MCM52" s="30"/>
      <c r="MCR52" s="27"/>
      <c r="MCW52" s="30"/>
      <c r="MCX52" s="30"/>
      <c r="MDC52" s="27"/>
      <c r="MDH52" s="30"/>
      <c r="MDI52" s="30"/>
      <c r="MDN52" s="27"/>
      <c r="MDS52" s="30"/>
      <c r="MDT52" s="30"/>
      <c r="MDY52" s="27"/>
      <c r="MED52" s="30"/>
      <c r="MEE52" s="30"/>
      <c r="MEJ52" s="27"/>
      <c r="MEO52" s="30"/>
      <c r="MEP52" s="30"/>
      <c r="MEU52" s="27"/>
      <c r="MEZ52" s="30"/>
      <c r="MFA52" s="30"/>
      <c r="MFF52" s="27"/>
      <c r="MFK52" s="30"/>
      <c r="MFL52" s="30"/>
      <c r="MFQ52" s="27"/>
      <c r="MFV52" s="30"/>
      <c r="MFW52" s="30"/>
      <c r="MGB52" s="27"/>
      <c r="MGG52" s="30"/>
      <c r="MGH52" s="30"/>
      <c r="MGM52" s="27"/>
      <c r="MGR52" s="30"/>
      <c r="MGS52" s="30"/>
      <c r="MGX52" s="27"/>
      <c r="MHC52" s="30"/>
      <c r="MHD52" s="30"/>
      <c r="MHI52" s="27"/>
      <c r="MHN52" s="30"/>
      <c r="MHO52" s="30"/>
      <c r="MHT52" s="27"/>
      <c r="MHY52" s="30"/>
      <c r="MHZ52" s="30"/>
      <c r="MIE52" s="27"/>
      <c r="MIJ52" s="30"/>
      <c r="MIK52" s="30"/>
      <c r="MIP52" s="27"/>
      <c r="MIU52" s="30"/>
      <c r="MIV52" s="30"/>
      <c r="MJA52" s="27"/>
      <c r="MJF52" s="30"/>
      <c r="MJG52" s="30"/>
      <c r="MJL52" s="27"/>
      <c r="MJQ52" s="30"/>
      <c r="MJR52" s="30"/>
      <c r="MJW52" s="27"/>
      <c r="MKB52" s="30"/>
      <c r="MKC52" s="30"/>
      <c r="MKH52" s="27"/>
      <c r="MKM52" s="30"/>
      <c r="MKN52" s="30"/>
      <c r="MKS52" s="27"/>
      <c r="MKX52" s="30"/>
      <c r="MKY52" s="30"/>
      <c r="MLD52" s="27"/>
      <c r="MLI52" s="30"/>
      <c r="MLJ52" s="30"/>
      <c r="MLO52" s="27"/>
      <c r="MLT52" s="30"/>
      <c r="MLU52" s="30"/>
      <c r="MLZ52" s="27"/>
      <c r="MME52" s="30"/>
      <c r="MMF52" s="30"/>
      <c r="MMK52" s="27"/>
      <c r="MMP52" s="30"/>
      <c r="MMQ52" s="30"/>
      <c r="MMV52" s="27"/>
      <c r="MNA52" s="30"/>
      <c r="MNB52" s="30"/>
      <c r="MNG52" s="27"/>
      <c r="MNL52" s="30"/>
      <c r="MNM52" s="30"/>
      <c r="MNR52" s="27"/>
      <c r="MNW52" s="30"/>
      <c r="MNX52" s="30"/>
      <c r="MOC52" s="27"/>
      <c r="MOH52" s="30"/>
      <c r="MOI52" s="30"/>
      <c r="MON52" s="27"/>
      <c r="MOS52" s="30"/>
      <c r="MOT52" s="30"/>
      <c r="MOY52" s="27"/>
      <c r="MPD52" s="30"/>
      <c r="MPE52" s="30"/>
      <c r="MPJ52" s="27"/>
      <c r="MPO52" s="30"/>
      <c r="MPP52" s="30"/>
      <c r="MPU52" s="27"/>
      <c r="MPZ52" s="30"/>
      <c r="MQA52" s="30"/>
      <c r="MQF52" s="27"/>
      <c r="MQK52" s="30"/>
      <c r="MQL52" s="30"/>
      <c r="MQQ52" s="27"/>
      <c r="MQV52" s="30"/>
      <c r="MQW52" s="30"/>
      <c r="MRB52" s="27"/>
      <c r="MRG52" s="30"/>
      <c r="MRH52" s="30"/>
      <c r="MRM52" s="27"/>
      <c r="MRR52" s="30"/>
      <c r="MRS52" s="30"/>
      <c r="MRX52" s="27"/>
      <c r="MSC52" s="30"/>
      <c r="MSD52" s="30"/>
      <c r="MSI52" s="27"/>
      <c r="MSN52" s="30"/>
      <c r="MSO52" s="30"/>
      <c r="MST52" s="27"/>
      <c r="MSY52" s="30"/>
      <c r="MSZ52" s="30"/>
      <c r="MTE52" s="27"/>
      <c r="MTJ52" s="30"/>
      <c r="MTK52" s="30"/>
      <c r="MTP52" s="27"/>
      <c r="MTU52" s="30"/>
      <c r="MTV52" s="30"/>
      <c r="MUA52" s="27"/>
      <c r="MUF52" s="30"/>
      <c r="MUG52" s="30"/>
      <c r="MUL52" s="27"/>
      <c r="MUQ52" s="30"/>
      <c r="MUR52" s="30"/>
      <c r="MUW52" s="27"/>
      <c r="MVB52" s="30"/>
      <c r="MVC52" s="30"/>
      <c r="MVH52" s="27"/>
      <c r="MVM52" s="30"/>
      <c r="MVN52" s="30"/>
      <c r="MVS52" s="27"/>
      <c r="MVX52" s="30"/>
      <c r="MVY52" s="30"/>
      <c r="MWD52" s="27"/>
      <c r="MWI52" s="30"/>
      <c r="MWJ52" s="30"/>
      <c r="MWO52" s="27"/>
      <c r="MWT52" s="30"/>
      <c r="MWU52" s="30"/>
      <c r="MWZ52" s="27"/>
      <c r="MXE52" s="30"/>
      <c r="MXF52" s="30"/>
      <c r="MXK52" s="27"/>
      <c r="MXP52" s="30"/>
      <c r="MXQ52" s="30"/>
      <c r="MXV52" s="27"/>
      <c r="MYA52" s="30"/>
      <c r="MYB52" s="30"/>
      <c r="MYG52" s="27"/>
      <c r="MYL52" s="30"/>
      <c r="MYM52" s="30"/>
      <c r="MYR52" s="27"/>
      <c r="MYW52" s="30"/>
      <c r="MYX52" s="30"/>
      <c r="MZC52" s="27"/>
      <c r="MZH52" s="30"/>
      <c r="MZI52" s="30"/>
      <c r="MZN52" s="27"/>
      <c r="MZS52" s="30"/>
      <c r="MZT52" s="30"/>
      <c r="MZY52" s="27"/>
      <c r="NAD52" s="30"/>
      <c r="NAE52" s="30"/>
      <c r="NAJ52" s="27"/>
      <c r="NAO52" s="30"/>
      <c r="NAP52" s="30"/>
      <c r="NAU52" s="27"/>
      <c r="NAZ52" s="30"/>
      <c r="NBA52" s="30"/>
      <c r="NBF52" s="27"/>
      <c r="NBK52" s="30"/>
      <c r="NBL52" s="30"/>
      <c r="NBQ52" s="27"/>
      <c r="NBV52" s="30"/>
      <c r="NBW52" s="30"/>
      <c r="NCB52" s="27"/>
      <c r="NCG52" s="30"/>
      <c r="NCH52" s="30"/>
      <c r="NCM52" s="27"/>
      <c r="NCR52" s="30"/>
      <c r="NCS52" s="30"/>
      <c r="NCX52" s="27"/>
      <c r="NDC52" s="30"/>
      <c r="NDD52" s="30"/>
      <c r="NDI52" s="27"/>
      <c r="NDN52" s="30"/>
      <c r="NDO52" s="30"/>
      <c r="NDT52" s="27"/>
      <c r="NDY52" s="30"/>
      <c r="NDZ52" s="30"/>
      <c r="NEE52" s="27"/>
      <c r="NEJ52" s="30"/>
      <c r="NEK52" s="30"/>
      <c r="NEP52" s="27"/>
      <c r="NEU52" s="30"/>
      <c r="NEV52" s="30"/>
      <c r="NFA52" s="27"/>
      <c r="NFF52" s="30"/>
      <c r="NFG52" s="30"/>
      <c r="NFL52" s="27"/>
      <c r="NFQ52" s="30"/>
      <c r="NFR52" s="30"/>
      <c r="NFW52" s="27"/>
      <c r="NGB52" s="30"/>
      <c r="NGC52" s="30"/>
      <c r="NGH52" s="27"/>
      <c r="NGM52" s="30"/>
      <c r="NGN52" s="30"/>
      <c r="NGS52" s="27"/>
      <c r="NGX52" s="30"/>
      <c r="NGY52" s="30"/>
      <c r="NHD52" s="27"/>
      <c r="NHI52" s="30"/>
      <c r="NHJ52" s="30"/>
      <c r="NHO52" s="27"/>
      <c r="NHT52" s="30"/>
      <c r="NHU52" s="30"/>
      <c r="NHZ52" s="27"/>
      <c r="NIE52" s="30"/>
      <c r="NIF52" s="30"/>
      <c r="NIK52" s="27"/>
      <c r="NIP52" s="30"/>
      <c r="NIQ52" s="30"/>
      <c r="NIV52" s="27"/>
      <c r="NJA52" s="30"/>
      <c r="NJB52" s="30"/>
      <c r="NJG52" s="27"/>
      <c r="NJL52" s="30"/>
      <c r="NJM52" s="30"/>
      <c r="NJR52" s="27"/>
      <c r="NJW52" s="30"/>
      <c r="NJX52" s="30"/>
      <c r="NKC52" s="27"/>
      <c r="NKH52" s="30"/>
      <c r="NKI52" s="30"/>
      <c r="NKN52" s="27"/>
      <c r="NKS52" s="30"/>
      <c r="NKT52" s="30"/>
      <c r="NKY52" s="27"/>
      <c r="NLD52" s="30"/>
      <c r="NLE52" s="30"/>
      <c r="NLJ52" s="27"/>
      <c r="NLO52" s="30"/>
      <c r="NLP52" s="30"/>
      <c r="NLU52" s="27"/>
      <c r="NLZ52" s="30"/>
      <c r="NMA52" s="30"/>
      <c r="NMF52" s="27"/>
      <c r="NMK52" s="30"/>
      <c r="NML52" s="30"/>
      <c r="NMQ52" s="27"/>
      <c r="NMV52" s="30"/>
      <c r="NMW52" s="30"/>
      <c r="NNB52" s="27"/>
      <c r="NNG52" s="30"/>
      <c r="NNH52" s="30"/>
      <c r="NNM52" s="27"/>
      <c r="NNR52" s="30"/>
      <c r="NNS52" s="30"/>
      <c r="NNX52" s="27"/>
      <c r="NOC52" s="30"/>
      <c r="NOD52" s="30"/>
      <c r="NOI52" s="27"/>
      <c r="NON52" s="30"/>
      <c r="NOO52" s="30"/>
      <c r="NOT52" s="27"/>
      <c r="NOY52" s="30"/>
      <c r="NOZ52" s="30"/>
      <c r="NPE52" s="27"/>
      <c r="NPJ52" s="30"/>
      <c r="NPK52" s="30"/>
      <c r="NPP52" s="27"/>
      <c r="NPU52" s="30"/>
      <c r="NPV52" s="30"/>
      <c r="NQA52" s="27"/>
      <c r="NQF52" s="30"/>
      <c r="NQG52" s="30"/>
      <c r="NQL52" s="27"/>
      <c r="NQQ52" s="30"/>
      <c r="NQR52" s="30"/>
      <c r="NQW52" s="27"/>
      <c r="NRB52" s="30"/>
      <c r="NRC52" s="30"/>
      <c r="NRH52" s="27"/>
      <c r="NRM52" s="30"/>
      <c r="NRN52" s="30"/>
      <c r="NRS52" s="27"/>
      <c r="NRX52" s="30"/>
      <c r="NRY52" s="30"/>
      <c r="NSD52" s="27"/>
      <c r="NSI52" s="30"/>
      <c r="NSJ52" s="30"/>
      <c r="NSO52" s="27"/>
      <c r="NST52" s="30"/>
      <c r="NSU52" s="30"/>
      <c r="NSZ52" s="27"/>
      <c r="NTE52" s="30"/>
      <c r="NTF52" s="30"/>
      <c r="NTK52" s="27"/>
      <c r="NTP52" s="30"/>
      <c r="NTQ52" s="30"/>
      <c r="NTV52" s="27"/>
      <c r="NUA52" s="30"/>
      <c r="NUB52" s="30"/>
      <c r="NUG52" s="27"/>
      <c r="NUL52" s="30"/>
      <c r="NUM52" s="30"/>
      <c r="NUR52" s="27"/>
      <c r="NUW52" s="30"/>
      <c r="NUX52" s="30"/>
      <c r="NVC52" s="27"/>
      <c r="NVH52" s="30"/>
      <c r="NVI52" s="30"/>
      <c r="NVN52" s="27"/>
      <c r="NVS52" s="30"/>
      <c r="NVT52" s="30"/>
      <c r="NVY52" s="27"/>
      <c r="NWD52" s="30"/>
      <c r="NWE52" s="30"/>
      <c r="NWJ52" s="27"/>
      <c r="NWO52" s="30"/>
      <c r="NWP52" s="30"/>
      <c r="NWU52" s="27"/>
      <c r="NWZ52" s="30"/>
      <c r="NXA52" s="30"/>
      <c r="NXF52" s="27"/>
      <c r="NXK52" s="30"/>
      <c r="NXL52" s="30"/>
      <c r="NXQ52" s="27"/>
      <c r="NXV52" s="30"/>
      <c r="NXW52" s="30"/>
      <c r="NYB52" s="27"/>
      <c r="NYG52" s="30"/>
      <c r="NYH52" s="30"/>
      <c r="NYM52" s="27"/>
      <c r="NYR52" s="30"/>
      <c r="NYS52" s="30"/>
      <c r="NYX52" s="27"/>
      <c r="NZC52" s="30"/>
      <c r="NZD52" s="30"/>
      <c r="NZI52" s="27"/>
      <c r="NZN52" s="30"/>
      <c r="NZO52" s="30"/>
      <c r="NZT52" s="27"/>
      <c r="NZY52" s="30"/>
      <c r="NZZ52" s="30"/>
      <c r="OAE52" s="27"/>
      <c r="OAJ52" s="30"/>
      <c r="OAK52" s="30"/>
      <c r="OAP52" s="27"/>
      <c r="OAU52" s="30"/>
      <c r="OAV52" s="30"/>
      <c r="OBA52" s="27"/>
      <c r="OBF52" s="30"/>
      <c r="OBG52" s="30"/>
      <c r="OBL52" s="27"/>
      <c r="OBQ52" s="30"/>
      <c r="OBR52" s="30"/>
      <c r="OBW52" s="27"/>
      <c r="OCB52" s="30"/>
      <c r="OCC52" s="30"/>
      <c r="OCH52" s="27"/>
      <c r="OCM52" s="30"/>
      <c r="OCN52" s="30"/>
      <c r="OCS52" s="27"/>
      <c r="OCX52" s="30"/>
      <c r="OCY52" s="30"/>
      <c r="ODD52" s="27"/>
      <c r="ODI52" s="30"/>
      <c r="ODJ52" s="30"/>
      <c r="ODO52" s="27"/>
      <c r="ODT52" s="30"/>
      <c r="ODU52" s="30"/>
      <c r="ODZ52" s="27"/>
      <c r="OEE52" s="30"/>
      <c r="OEF52" s="30"/>
      <c r="OEK52" s="27"/>
      <c r="OEP52" s="30"/>
      <c r="OEQ52" s="30"/>
      <c r="OEV52" s="27"/>
      <c r="OFA52" s="30"/>
      <c r="OFB52" s="30"/>
      <c r="OFG52" s="27"/>
      <c r="OFL52" s="30"/>
      <c r="OFM52" s="30"/>
      <c r="OFR52" s="27"/>
      <c r="OFW52" s="30"/>
      <c r="OFX52" s="30"/>
      <c r="OGC52" s="27"/>
      <c r="OGH52" s="30"/>
      <c r="OGI52" s="30"/>
      <c r="OGN52" s="27"/>
      <c r="OGS52" s="30"/>
      <c r="OGT52" s="30"/>
      <c r="OGY52" s="27"/>
      <c r="OHD52" s="30"/>
      <c r="OHE52" s="30"/>
      <c r="OHJ52" s="27"/>
      <c r="OHO52" s="30"/>
      <c r="OHP52" s="30"/>
      <c r="OHU52" s="27"/>
      <c r="OHZ52" s="30"/>
      <c r="OIA52" s="30"/>
      <c r="OIF52" s="27"/>
      <c r="OIK52" s="30"/>
      <c r="OIL52" s="30"/>
      <c r="OIQ52" s="27"/>
      <c r="OIV52" s="30"/>
      <c r="OIW52" s="30"/>
      <c r="OJB52" s="27"/>
      <c r="OJG52" s="30"/>
      <c r="OJH52" s="30"/>
      <c r="OJM52" s="27"/>
      <c r="OJR52" s="30"/>
      <c r="OJS52" s="30"/>
      <c r="OJX52" s="27"/>
      <c r="OKC52" s="30"/>
      <c r="OKD52" s="30"/>
      <c r="OKI52" s="27"/>
      <c r="OKN52" s="30"/>
      <c r="OKO52" s="30"/>
      <c r="OKT52" s="27"/>
      <c r="OKY52" s="30"/>
      <c r="OKZ52" s="30"/>
      <c r="OLE52" s="27"/>
      <c r="OLJ52" s="30"/>
      <c r="OLK52" s="30"/>
      <c r="OLP52" s="27"/>
      <c r="OLU52" s="30"/>
      <c r="OLV52" s="30"/>
      <c r="OMA52" s="27"/>
      <c r="OMF52" s="30"/>
      <c r="OMG52" s="30"/>
      <c r="OML52" s="27"/>
      <c r="OMQ52" s="30"/>
      <c r="OMR52" s="30"/>
      <c r="OMW52" s="27"/>
      <c r="ONB52" s="30"/>
      <c r="ONC52" s="30"/>
      <c r="ONH52" s="27"/>
      <c r="ONM52" s="30"/>
      <c r="ONN52" s="30"/>
      <c r="ONS52" s="27"/>
      <c r="ONX52" s="30"/>
      <c r="ONY52" s="30"/>
      <c r="OOD52" s="27"/>
      <c r="OOI52" s="30"/>
      <c r="OOJ52" s="30"/>
      <c r="OOO52" s="27"/>
      <c r="OOT52" s="30"/>
      <c r="OOU52" s="30"/>
      <c r="OOZ52" s="27"/>
      <c r="OPE52" s="30"/>
      <c r="OPF52" s="30"/>
      <c r="OPK52" s="27"/>
      <c r="OPP52" s="30"/>
      <c r="OPQ52" s="30"/>
      <c r="OPV52" s="27"/>
      <c r="OQA52" s="30"/>
      <c r="OQB52" s="30"/>
      <c r="OQG52" s="27"/>
      <c r="OQL52" s="30"/>
      <c r="OQM52" s="30"/>
      <c r="OQR52" s="27"/>
      <c r="OQW52" s="30"/>
      <c r="OQX52" s="30"/>
      <c r="ORC52" s="27"/>
      <c r="ORH52" s="30"/>
      <c r="ORI52" s="30"/>
      <c r="ORN52" s="27"/>
      <c r="ORS52" s="30"/>
      <c r="ORT52" s="30"/>
      <c r="ORY52" s="27"/>
      <c r="OSD52" s="30"/>
      <c r="OSE52" s="30"/>
      <c r="OSJ52" s="27"/>
      <c r="OSO52" s="30"/>
      <c r="OSP52" s="30"/>
      <c r="OSU52" s="27"/>
      <c r="OSZ52" s="30"/>
      <c r="OTA52" s="30"/>
      <c r="OTF52" s="27"/>
      <c r="OTK52" s="30"/>
      <c r="OTL52" s="30"/>
      <c r="OTQ52" s="27"/>
      <c r="OTV52" s="30"/>
      <c r="OTW52" s="30"/>
      <c r="OUB52" s="27"/>
      <c r="OUG52" s="30"/>
      <c r="OUH52" s="30"/>
      <c r="OUM52" s="27"/>
      <c r="OUR52" s="30"/>
      <c r="OUS52" s="30"/>
      <c r="OUX52" s="27"/>
      <c r="OVC52" s="30"/>
      <c r="OVD52" s="30"/>
      <c r="OVI52" s="27"/>
      <c r="OVN52" s="30"/>
      <c r="OVO52" s="30"/>
      <c r="OVT52" s="27"/>
      <c r="OVY52" s="30"/>
      <c r="OVZ52" s="30"/>
      <c r="OWE52" s="27"/>
      <c r="OWJ52" s="30"/>
      <c r="OWK52" s="30"/>
      <c r="OWP52" s="27"/>
      <c r="OWU52" s="30"/>
      <c r="OWV52" s="30"/>
      <c r="OXA52" s="27"/>
      <c r="OXF52" s="30"/>
      <c r="OXG52" s="30"/>
      <c r="OXL52" s="27"/>
      <c r="OXQ52" s="30"/>
      <c r="OXR52" s="30"/>
      <c r="OXW52" s="27"/>
      <c r="OYB52" s="30"/>
      <c r="OYC52" s="30"/>
      <c r="OYH52" s="27"/>
      <c r="OYM52" s="30"/>
      <c r="OYN52" s="30"/>
      <c r="OYS52" s="27"/>
      <c r="OYX52" s="30"/>
      <c r="OYY52" s="30"/>
      <c r="OZD52" s="27"/>
      <c r="OZI52" s="30"/>
      <c r="OZJ52" s="30"/>
      <c r="OZO52" s="27"/>
      <c r="OZT52" s="30"/>
      <c r="OZU52" s="30"/>
      <c r="OZZ52" s="27"/>
      <c r="PAE52" s="30"/>
      <c r="PAF52" s="30"/>
      <c r="PAK52" s="27"/>
      <c r="PAP52" s="30"/>
      <c r="PAQ52" s="30"/>
      <c r="PAV52" s="27"/>
      <c r="PBA52" s="30"/>
      <c r="PBB52" s="30"/>
      <c r="PBG52" s="27"/>
      <c r="PBL52" s="30"/>
      <c r="PBM52" s="30"/>
      <c r="PBR52" s="27"/>
      <c r="PBW52" s="30"/>
      <c r="PBX52" s="30"/>
      <c r="PCC52" s="27"/>
      <c r="PCH52" s="30"/>
      <c r="PCI52" s="30"/>
      <c r="PCN52" s="27"/>
      <c r="PCS52" s="30"/>
      <c r="PCT52" s="30"/>
      <c r="PCY52" s="27"/>
      <c r="PDD52" s="30"/>
      <c r="PDE52" s="30"/>
      <c r="PDJ52" s="27"/>
      <c r="PDO52" s="30"/>
      <c r="PDP52" s="30"/>
      <c r="PDU52" s="27"/>
      <c r="PDZ52" s="30"/>
      <c r="PEA52" s="30"/>
      <c r="PEF52" s="27"/>
      <c r="PEK52" s="30"/>
      <c r="PEL52" s="30"/>
      <c r="PEQ52" s="27"/>
      <c r="PEV52" s="30"/>
      <c r="PEW52" s="30"/>
      <c r="PFB52" s="27"/>
      <c r="PFG52" s="30"/>
      <c r="PFH52" s="30"/>
      <c r="PFM52" s="27"/>
      <c r="PFR52" s="30"/>
      <c r="PFS52" s="30"/>
      <c r="PFX52" s="27"/>
      <c r="PGC52" s="30"/>
      <c r="PGD52" s="30"/>
      <c r="PGI52" s="27"/>
      <c r="PGN52" s="30"/>
      <c r="PGO52" s="30"/>
      <c r="PGT52" s="27"/>
      <c r="PGY52" s="30"/>
      <c r="PGZ52" s="30"/>
      <c r="PHE52" s="27"/>
      <c r="PHJ52" s="30"/>
      <c r="PHK52" s="30"/>
      <c r="PHP52" s="27"/>
      <c r="PHU52" s="30"/>
      <c r="PHV52" s="30"/>
      <c r="PIA52" s="27"/>
      <c r="PIF52" s="30"/>
      <c r="PIG52" s="30"/>
      <c r="PIL52" s="27"/>
      <c r="PIQ52" s="30"/>
      <c r="PIR52" s="30"/>
      <c r="PIW52" s="27"/>
      <c r="PJB52" s="30"/>
      <c r="PJC52" s="30"/>
      <c r="PJH52" s="27"/>
      <c r="PJM52" s="30"/>
      <c r="PJN52" s="30"/>
      <c r="PJS52" s="27"/>
      <c r="PJX52" s="30"/>
      <c r="PJY52" s="30"/>
      <c r="PKD52" s="27"/>
      <c r="PKI52" s="30"/>
      <c r="PKJ52" s="30"/>
      <c r="PKO52" s="27"/>
      <c r="PKT52" s="30"/>
      <c r="PKU52" s="30"/>
      <c r="PKZ52" s="27"/>
      <c r="PLE52" s="30"/>
      <c r="PLF52" s="30"/>
      <c r="PLK52" s="27"/>
      <c r="PLP52" s="30"/>
      <c r="PLQ52" s="30"/>
      <c r="PLV52" s="27"/>
      <c r="PMA52" s="30"/>
      <c r="PMB52" s="30"/>
      <c r="PMG52" s="27"/>
      <c r="PML52" s="30"/>
      <c r="PMM52" s="30"/>
      <c r="PMR52" s="27"/>
      <c r="PMW52" s="30"/>
      <c r="PMX52" s="30"/>
      <c r="PNC52" s="27"/>
      <c r="PNH52" s="30"/>
      <c r="PNI52" s="30"/>
      <c r="PNN52" s="27"/>
      <c r="PNS52" s="30"/>
      <c r="PNT52" s="30"/>
      <c r="PNY52" s="27"/>
      <c r="POD52" s="30"/>
      <c r="POE52" s="30"/>
      <c r="POJ52" s="27"/>
      <c r="POO52" s="30"/>
      <c r="POP52" s="30"/>
      <c r="POU52" s="27"/>
      <c r="POZ52" s="30"/>
      <c r="PPA52" s="30"/>
      <c r="PPF52" s="27"/>
      <c r="PPK52" s="30"/>
      <c r="PPL52" s="30"/>
      <c r="PPQ52" s="27"/>
      <c r="PPV52" s="30"/>
      <c r="PPW52" s="30"/>
      <c r="PQB52" s="27"/>
      <c r="PQG52" s="30"/>
      <c r="PQH52" s="30"/>
      <c r="PQM52" s="27"/>
      <c r="PQR52" s="30"/>
      <c r="PQS52" s="30"/>
      <c r="PQX52" s="27"/>
      <c r="PRC52" s="30"/>
      <c r="PRD52" s="30"/>
      <c r="PRI52" s="27"/>
      <c r="PRN52" s="30"/>
      <c r="PRO52" s="30"/>
      <c r="PRT52" s="27"/>
      <c r="PRY52" s="30"/>
      <c r="PRZ52" s="30"/>
      <c r="PSE52" s="27"/>
      <c r="PSJ52" s="30"/>
      <c r="PSK52" s="30"/>
      <c r="PSP52" s="27"/>
      <c r="PSU52" s="30"/>
      <c r="PSV52" s="30"/>
      <c r="PTA52" s="27"/>
      <c r="PTF52" s="30"/>
      <c r="PTG52" s="30"/>
      <c r="PTL52" s="27"/>
      <c r="PTQ52" s="30"/>
      <c r="PTR52" s="30"/>
      <c r="PTW52" s="27"/>
      <c r="PUB52" s="30"/>
      <c r="PUC52" s="30"/>
      <c r="PUH52" s="27"/>
      <c r="PUM52" s="30"/>
      <c r="PUN52" s="30"/>
      <c r="PUS52" s="27"/>
      <c r="PUX52" s="30"/>
      <c r="PUY52" s="30"/>
      <c r="PVD52" s="27"/>
      <c r="PVI52" s="30"/>
      <c r="PVJ52" s="30"/>
      <c r="PVO52" s="27"/>
      <c r="PVT52" s="30"/>
      <c r="PVU52" s="30"/>
      <c r="PVZ52" s="27"/>
      <c r="PWE52" s="30"/>
      <c r="PWF52" s="30"/>
      <c r="PWK52" s="27"/>
      <c r="PWP52" s="30"/>
      <c r="PWQ52" s="30"/>
      <c r="PWV52" s="27"/>
      <c r="PXA52" s="30"/>
      <c r="PXB52" s="30"/>
      <c r="PXG52" s="27"/>
      <c r="PXL52" s="30"/>
      <c r="PXM52" s="30"/>
      <c r="PXR52" s="27"/>
      <c r="PXW52" s="30"/>
      <c r="PXX52" s="30"/>
      <c r="PYC52" s="27"/>
      <c r="PYH52" s="30"/>
      <c r="PYI52" s="30"/>
      <c r="PYN52" s="27"/>
      <c r="PYS52" s="30"/>
      <c r="PYT52" s="30"/>
      <c r="PYY52" s="27"/>
      <c r="PZD52" s="30"/>
      <c r="PZE52" s="30"/>
      <c r="PZJ52" s="27"/>
      <c r="PZO52" s="30"/>
      <c r="PZP52" s="30"/>
      <c r="PZU52" s="27"/>
      <c r="PZZ52" s="30"/>
      <c r="QAA52" s="30"/>
      <c r="QAF52" s="27"/>
      <c r="QAK52" s="30"/>
      <c r="QAL52" s="30"/>
      <c r="QAQ52" s="27"/>
      <c r="QAV52" s="30"/>
      <c r="QAW52" s="30"/>
      <c r="QBB52" s="27"/>
      <c r="QBG52" s="30"/>
      <c r="QBH52" s="30"/>
      <c r="QBM52" s="27"/>
      <c r="QBR52" s="30"/>
      <c r="QBS52" s="30"/>
      <c r="QBX52" s="27"/>
      <c r="QCC52" s="30"/>
      <c r="QCD52" s="30"/>
      <c r="QCI52" s="27"/>
      <c r="QCN52" s="30"/>
      <c r="QCO52" s="30"/>
      <c r="QCT52" s="27"/>
      <c r="QCY52" s="30"/>
      <c r="QCZ52" s="30"/>
      <c r="QDE52" s="27"/>
      <c r="QDJ52" s="30"/>
      <c r="QDK52" s="30"/>
      <c r="QDP52" s="27"/>
      <c r="QDU52" s="30"/>
      <c r="QDV52" s="30"/>
      <c r="QEA52" s="27"/>
      <c r="QEF52" s="30"/>
      <c r="QEG52" s="30"/>
      <c r="QEL52" s="27"/>
      <c r="QEQ52" s="30"/>
      <c r="QER52" s="30"/>
      <c r="QEW52" s="27"/>
      <c r="QFB52" s="30"/>
      <c r="QFC52" s="30"/>
      <c r="QFH52" s="27"/>
      <c r="QFM52" s="30"/>
      <c r="QFN52" s="30"/>
      <c r="QFS52" s="27"/>
      <c r="QFX52" s="30"/>
      <c r="QFY52" s="30"/>
      <c r="QGD52" s="27"/>
      <c r="QGI52" s="30"/>
      <c r="QGJ52" s="30"/>
      <c r="QGO52" s="27"/>
      <c r="QGT52" s="30"/>
      <c r="QGU52" s="30"/>
      <c r="QGZ52" s="27"/>
      <c r="QHE52" s="30"/>
      <c r="QHF52" s="30"/>
      <c r="QHK52" s="27"/>
      <c r="QHP52" s="30"/>
      <c r="QHQ52" s="30"/>
      <c r="QHV52" s="27"/>
      <c r="QIA52" s="30"/>
      <c r="QIB52" s="30"/>
      <c r="QIG52" s="27"/>
      <c r="QIL52" s="30"/>
      <c r="QIM52" s="30"/>
      <c r="QIR52" s="27"/>
      <c r="QIW52" s="30"/>
      <c r="QIX52" s="30"/>
      <c r="QJC52" s="27"/>
      <c r="QJH52" s="30"/>
      <c r="QJI52" s="30"/>
      <c r="QJN52" s="27"/>
      <c r="QJS52" s="30"/>
      <c r="QJT52" s="30"/>
      <c r="QJY52" s="27"/>
      <c r="QKD52" s="30"/>
      <c r="QKE52" s="30"/>
      <c r="QKJ52" s="27"/>
      <c r="QKO52" s="30"/>
      <c r="QKP52" s="30"/>
      <c r="QKU52" s="27"/>
      <c r="QKZ52" s="30"/>
      <c r="QLA52" s="30"/>
      <c r="QLF52" s="27"/>
      <c r="QLK52" s="30"/>
      <c r="QLL52" s="30"/>
      <c r="QLQ52" s="27"/>
      <c r="QLV52" s="30"/>
      <c r="QLW52" s="30"/>
      <c r="QMB52" s="27"/>
      <c r="QMG52" s="30"/>
      <c r="QMH52" s="30"/>
      <c r="QMM52" s="27"/>
      <c r="QMR52" s="30"/>
      <c r="QMS52" s="30"/>
      <c r="QMX52" s="27"/>
      <c r="QNC52" s="30"/>
      <c r="QND52" s="30"/>
      <c r="QNI52" s="27"/>
      <c r="QNN52" s="30"/>
      <c r="QNO52" s="30"/>
      <c r="QNT52" s="27"/>
      <c r="QNY52" s="30"/>
      <c r="QNZ52" s="30"/>
      <c r="QOE52" s="27"/>
      <c r="QOJ52" s="30"/>
      <c r="QOK52" s="30"/>
      <c r="QOP52" s="27"/>
      <c r="QOU52" s="30"/>
      <c r="QOV52" s="30"/>
      <c r="QPA52" s="27"/>
      <c r="QPF52" s="30"/>
      <c r="QPG52" s="30"/>
      <c r="QPL52" s="27"/>
      <c r="QPQ52" s="30"/>
      <c r="QPR52" s="30"/>
      <c r="QPW52" s="27"/>
      <c r="QQB52" s="30"/>
      <c r="QQC52" s="30"/>
      <c r="QQH52" s="27"/>
      <c r="QQM52" s="30"/>
      <c r="QQN52" s="30"/>
      <c r="QQS52" s="27"/>
      <c r="QQX52" s="30"/>
      <c r="QQY52" s="30"/>
      <c r="QRD52" s="27"/>
      <c r="QRI52" s="30"/>
      <c r="QRJ52" s="30"/>
      <c r="QRO52" s="27"/>
      <c r="QRT52" s="30"/>
      <c r="QRU52" s="30"/>
      <c r="QRZ52" s="27"/>
      <c r="QSE52" s="30"/>
      <c r="QSF52" s="30"/>
      <c r="QSK52" s="27"/>
      <c r="QSP52" s="30"/>
      <c r="QSQ52" s="30"/>
      <c r="QSV52" s="27"/>
      <c r="QTA52" s="30"/>
      <c r="QTB52" s="30"/>
      <c r="QTG52" s="27"/>
      <c r="QTL52" s="30"/>
      <c r="QTM52" s="30"/>
      <c r="QTR52" s="27"/>
      <c r="QTW52" s="30"/>
      <c r="QTX52" s="30"/>
      <c r="QUC52" s="27"/>
      <c r="QUH52" s="30"/>
      <c r="QUI52" s="30"/>
      <c r="QUN52" s="27"/>
      <c r="QUS52" s="30"/>
      <c r="QUT52" s="30"/>
      <c r="QUY52" s="27"/>
      <c r="QVD52" s="30"/>
      <c r="QVE52" s="30"/>
      <c r="QVJ52" s="27"/>
      <c r="QVO52" s="30"/>
      <c r="QVP52" s="30"/>
      <c r="QVU52" s="27"/>
      <c r="QVZ52" s="30"/>
      <c r="QWA52" s="30"/>
      <c r="QWF52" s="27"/>
      <c r="QWK52" s="30"/>
      <c r="QWL52" s="30"/>
      <c r="QWQ52" s="27"/>
      <c r="QWV52" s="30"/>
      <c r="QWW52" s="30"/>
      <c r="QXB52" s="27"/>
      <c r="QXG52" s="30"/>
      <c r="QXH52" s="30"/>
      <c r="QXM52" s="27"/>
      <c r="QXR52" s="30"/>
      <c r="QXS52" s="30"/>
      <c r="QXX52" s="27"/>
      <c r="QYC52" s="30"/>
      <c r="QYD52" s="30"/>
      <c r="QYI52" s="27"/>
      <c r="QYN52" s="30"/>
      <c r="QYO52" s="30"/>
      <c r="QYT52" s="27"/>
      <c r="QYY52" s="30"/>
      <c r="QYZ52" s="30"/>
      <c r="QZE52" s="27"/>
      <c r="QZJ52" s="30"/>
      <c r="QZK52" s="30"/>
      <c r="QZP52" s="27"/>
      <c r="QZU52" s="30"/>
      <c r="QZV52" s="30"/>
      <c r="RAA52" s="27"/>
      <c r="RAF52" s="30"/>
      <c r="RAG52" s="30"/>
      <c r="RAL52" s="27"/>
      <c r="RAQ52" s="30"/>
      <c r="RAR52" s="30"/>
      <c r="RAW52" s="27"/>
      <c r="RBB52" s="30"/>
      <c r="RBC52" s="30"/>
      <c r="RBH52" s="27"/>
      <c r="RBM52" s="30"/>
      <c r="RBN52" s="30"/>
      <c r="RBS52" s="27"/>
      <c r="RBX52" s="30"/>
      <c r="RBY52" s="30"/>
      <c r="RCD52" s="27"/>
      <c r="RCI52" s="30"/>
      <c r="RCJ52" s="30"/>
      <c r="RCO52" s="27"/>
      <c r="RCT52" s="30"/>
      <c r="RCU52" s="30"/>
      <c r="RCZ52" s="27"/>
      <c r="RDE52" s="30"/>
      <c r="RDF52" s="30"/>
      <c r="RDK52" s="27"/>
      <c r="RDP52" s="30"/>
      <c r="RDQ52" s="30"/>
      <c r="RDV52" s="27"/>
      <c r="REA52" s="30"/>
      <c r="REB52" s="30"/>
      <c r="REG52" s="27"/>
      <c r="REL52" s="30"/>
      <c r="REM52" s="30"/>
      <c r="RER52" s="27"/>
      <c r="REW52" s="30"/>
      <c r="REX52" s="30"/>
      <c r="RFC52" s="27"/>
      <c r="RFH52" s="30"/>
      <c r="RFI52" s="30"/>
      <c r="RFN52" s="27"/>
      <c r="RFS52" s="30"/>
      <c r="RFT52" s="30"/>
      <c r="RFY52" s="27"/>
      <c r="RGD52" s="30"/>
      <c r="RGE52" s="30"/>
      <c r="RGJ52" s="27"/>
      <c r="RGO52" s="30"/>
      <c r="RGP52" s="30"/>
      <c r="RGU52" s="27"/>
      <c r="RGZ52" s="30"/>
      <c r="RHA52" s="30"/>
      <c r="RHF52" s="27"/>
      <c r="RHK52" s="30"/>
      <c r="RHL52" s="30"/>
      <c r="RHQ52" s="27"/>
      <c r="RHV52" s="30"/>
      <c r="RHW52" s="30"/>
      <c r="RIB52" s="27"/>
      <c r="RIG52" s="30"/>
      <c r="RIH52" s="30"/>
      <c r="RIM52" s="27"/>
      <c r="RIR52" s="30"/>
      <c r="RIS52" s="30"/>
      <c r="RIX52" s="27"/>
      <c r="RJC52" s="30"/>
      <c r="RJD52" s="30"/>
      <c r="RJI52" s="27"/>
      <c r="RJN52" s="30"/>
      <c r="RJO52" s="30"/>
      <c r="RJT52" s="27"/>
      <c r="RJY52" s="30"/>
      <c r="RJZ52" s="30"/>
      <c r="RKE52" s="27"/>
      <c r="RKJ52" s="30"/>
      <c r="RKK52" s="30"/>
      <c r="RKP52" s="27"/>
      <c r="RKU52" s="30"/>
      <c r="RKV52" s="30"/>
      <c r="RLA52" s="27"/>
      <c r="RLF52" s="30"/>
      <c r="RLG52" s="30"/>
      <c r="RLL52" s="27"/>
      <c r="RLQ52" s="30"/>
      <c r="RLR52" s="30"/>
      <c r="RLW52" s="27"/>
      <c r="RMB52" s="30"/>
      <c r="RMC52" s="30"/>
      <c r="RMH52" s="27"/>
      <c r="RMM52" s="30"/>
      <c r="RMN52" s="30"/>
      <c r="RMS52" s="27"/>
      <c r="RMX52" s="30"/>
      <c r="RMY52" s="30"/>
      <c r="RND52" s="27"/>
      <c r="RNI52" s="30"/>
      <c r="RNJ52" s="30"/>
      <c r="RNO52" s="27"/>
      <c r="RNT52" s="30"/>
      <c r="RNU52" s="30"/>
      <c r="RNZ52" s="27"/>
      <c r="ROE52" s="30"/>
      <c r="ROF52" s="30"/>
      <c r="ROK52" s="27"/>
      <c r="ROP52" s="30"/>
      <c r="ROQ52" s="30"/>
      <c r="ROV52" s="27"/>
      <c r="RPA52" s="30"/>
      <c r="RPB52" s="30"/>
      <c r="RPG52" s="27"/>
      <c r="RPL52" s="30"/>
      <c r="RPM52" s="30"/>
      <c r="RPR52" s="27"/>
      <c r="RPW52" s="30"/>
      <c r="RPX52" s="30"/>
      <c r="RQC52" s="27"/>
      <c r="RQH52" s="30"/>
      <c r="RQI52" s="30"/>
      <c r="RQN52" s="27"/>
      <c r="RQS52" s="30"/>
      <c r="RQT52" s="30"/>
      <c r="RQY52" s="27"/>
      <c r="RRD52" s="30"/>
      <c r="RRE52" s="30"/>
      <c r="RRJ52" s="27"/>
      <c r="RRO52" s="30"/>
      <c r="RRP52" s="30"/>
      <c r="RRU52" s="27"/>
      <c r="RRZ52" s="30"/>
      <c r="RSA52" s="30"/>
      <c r="RSF52" s="27"/>
      <c r="RSK52" s="30"/>
      <c r="RSL52" s="30"/>
      <c r="RSQ52" s="27"/>
      <c r="RSV52" s="30"/>
      <c r="RSW52" s="30"/>
      <c r="RTB52" s="27"/>
      <c r="RTG52" s="30"/>
      <c r="RTH52" s="30"/>
      <c r="RTM52" s="27"/>
      <c r="RTR52" s="30"/>
      <c r="RTS52" s="30"/>
      <c r="RTX52" s="27"/>
      <c r="RUC52" s="30"/>
      <c r="RUD52" s="30"/>
      <c r="RUI52" s="27"/>
      <c r="RUN52" s="30"/>
      <c r="RUO52" s="30"/>
      <c r="RUT52" s="27"/>
      <c r="RUY52" s="30"/>
      <c r="RUZ52" s="30"/>
      <c r="RVE52" s="27"/>
      <c r="RVJ52" s="30"/>
      <c r="RVK52" s="30"/>
      <c r="RVP52" s="27"/>
      <c r="RVU52" s="30"/>
      <c r="RVV52" s="30"/>
      <c r="RWA52" s="27"/>
      <c r="RWF52" s="30"/>
      <c r="RWG52" s="30"/>
      <c r="RWL52" s="27"/>
      <c r="RWQ52" s="30"/>
      <c r="RWR52" s="30"/>
      <c r="RWW52" s="27"/>
      <c r="RXB52" s="30"/>
      <c r="RXC52" s="30"/>
      <c r="RXH52" s="27"/>
      <c r="RXM52" s="30"/>
      <c r="RXN52" s="30"/>
      <c r="RXS52" s="27"/>
      <c r="RXX52" s="30"/>
      <c r="RXY52" s="30"/>
      <c r="RYD52" s="27"/>
      <c r="RYI52" s="30"/>
      <c r="RYJ52" s="30"/>
      <c r="RYO52" s="27"/>
      <c r="RYT52" s="30"/>
      <c r="RYU52" s="30"/>
      <c r="RYZ52" s="27"/>
      <c r="RZE52" s="30"/>
      <c r="RZF52" s="30"/>
      <c r="RZK52" s="27"/>
      <c r="RZP52" s="30"/>
      <c r="RZQ52" s="30"/>
      <c r="RZV52" s="27"/>
      <c r="SAA52" s="30"/>
      <c r="SAB52" s="30"/>
      <c r="SAG52" s="27"/>
      <c r="SAL52" s="30"/>
      <c r="SAM52" s="30"/>
      <c r="SAR52" s="27"/>
      <c r="SAW52" s="30"/>
      <c r="SAX52" s="30"/>
      <c r="SBC52" s="27"/>
      <c r="SBH52" s="30"/>
      <c r="SBI52" s="30"/>
      <c r="SBN52" s="27"/>
      <c r="SBS52" s="30"/>
      <c r="SBT52" s="30"/>
      <c r="SBY52" s="27"/>
      <c r="SCD52" s="30"/>
      <c r="SCE52" s="30"/>
      <c r="SCJ52" s="27"/>
      <c r="SCO52" s="30"/>
      <c r="SCP52" s="30"/>
      <c r="SCU52" s="27"/>
      <c r="SCZ52" s="30"/>
      <c r="SDA52" s="30"/>
      <c r="SDF52" s="27"/>
      <c r="SDK52" s="30"/>
      <c r="SDL52" s="30"/>
      <c r="SDQ52" s="27"/>
      <c r="SDV52" s="30"/>
      <c r="SDW52" s="30"/>
      <c r="SEB52" s="27"/>
      <c r="SEG52" s="30"/>
      <c r="SEH52" s="30"/>
      <c r="SEM52" s="27"/>
      <c r="SER52" s="30"/>
      <c r="SES52" s="30"/>
      <c r="SEX52" s="27"/>
      <c r="SFC52" s="30"/>
      <c r="SFD52" s="30"/>
      <c r="SFI52" s="27"/>
      <c r="SFN52" s="30"/>
      <c r="SFO52" s="30"/>
      <c r="SFT52" s="27"/>
      <c r="SFY52" s="30"/>
      <c r="SFZ52" s="30"/>
      <c r="SGE52" s="27"/>
      <c r="SGJ52" s="30"/>
      <c r="SGK52" s="30"/>
      <c r="SGP52" s="27"/>
      <c r="SGU52" s="30"/>
      <c r="SGV52" s="30"/>
      <c r="SHA52" s="27"/>
      <c r="SHF52" s="30"/>
      <c r="SHG52" s="30"/>
      <c r="SHL52" s="27"/>
      <c r="SHQ52" s="30"/>
      <c r="SHR52" s="30"/>
      <c r="SHW52" s="27"/>
      <c r="SIB52" s="30"/>
      <c r="SIC52" s="30"/>
      <c r="SIH52" s="27"/>
      <c r="SIM52" s="30"/>
      <c r="SIN52" s="30"/>
      <c r="SIS52" s="27"/>
      <c r="SIX52" s="30"/>
      <c r="SIY52" s="30"/>
      <c r="SJD52" s="27"/>
      <c r="SJI52" s="30"/>
      <c r="SJJ52" s="30"/>
      <c r="SJO52" s="27"/>
      <c r="SJT52" s="30"/>
      <c r="SJU52" s="30"/>
      <c r="SJZ52" s="27"/>
      <c r="SKE52" s="30"/>
      <c r="SKF52" s="30"/>
      <c r="SKK52" s="27"/>
      <c r="SKP52" s="30"/>
      <c r="SKQ52" s="30"/>
      <c r="SKV52" s="27"/>
      <c r="SLA52" s="30"/>
      <c r="SLB52" s="30"/>
      <c r="SLG52" s="27"/>
      <c r="SLL52" s="30"/>
      <c r="SLM52" s="30"/>
      <c r="SLR52" s="27"/>
      <c r="SLW52" s="30"/>
      <c r="SLX52" s="30"/>
      <c r="SMC52" s="27"/>
      <c r="SMH52" s="30"/>
      <c r="SMI52" s="30"/>
      <c r="SMN52" s="27"/>
      <c r="SMS52" s="30"/>
      <c r="SMT52" s="30"/>
      <c r="SMY52" s="27"/>
      <c r="SND52" s="30"/>
      <c r="SNE52" s="30"/>
      <c r="SNJ52" s="27"/>
      <c r="SNO52" s="30"/>
      <c r="SNP52" s="30"/>
      <c r="SNU52" s="27"/>
      <c r="SNZ52" s="30"/>
      <c r="SOA52" s="30"/>
      <c r="SOF52" s="27"/>
      <c r="SOK52" s="30"/>
      <c r="SOL52" s="30"/>
      <c r="SOQ52" s="27"/>
      <c r="SOV52" s="30"/>
      <c r="SOW52" s="30"/>
      <c r="SPB52" s="27"/>
      <c r="SPG52" s="30"/>
      <c r="SPH52" s="30"/>
      <c r="SPM52" s="27"/>
      <c r="SPR52" s="30"/>
      <c r="SPS52" s="30"/>
      <c r="SPX52" s="27"/>
      <c r="SQC52" s="30"/>
      <c r="SQD52" s="30"/>
      <c r="SQI52" s="27"/>
      <c r="SQN52" s="30"/>
      <c r="SQO52" s="30"/>
      <c r="SQT52" s="27"/>
      <c r="SQY52" s="30"/>
      <c r="SQZ52" s="30"/>
      <c r="SRE52" s="27"/>
      <c r="SRJ52" s="30"/>
      <c r="SRK52" s="30"/>
      <c r="SRP52" s="27"/>
      <c r="SRU52" s="30"/>
      <c r="SRV52" s="30"/>
      <c r="SSA52" s="27"/>
      <c r="SSF52" s="30"/>
      <c r="SSG52" s="30"/>
      <c r="SSL52" s="27"/>
      <c r="SSQ52" s="30"/>
      <c r="SSR52" s="30"/>
      <c r="SSW52" s="27"/>
      <c r="STB52" s="30"/>
      <c r="STC52" s="30"/>
      <c r="STH52" s="27"/>
      <c r="STM52" s="30"/>
      <c r="STN52" s="30"/>
      <c r="STS52" s="27"/>
      <c r="STX52" s="30"/>
      <c r="STY52" s="30"/>
      <c r="SUD52" s="27"/>
      <c r="SUI52" s="30"/>
      <c r="SUJ52" s="30"/>
      <c r="SUO52" s="27"/>
      <c r="SUT52" s="30"/>
      <c r="SUU52" s="30"/>
      <c r="SUZ52" s="27"/>
      <c r="SVE52" s="30"/>
      <c r="SVF52" s="30"/>
      <c r="SVK52" s="27"/>
      <c r="SVP52" s="30"/>
      <c r="SVQ52" s="30"/>
      <c r="SVV52" s="27"/>
      <c r="SWA52" s="30"/>
      <c r="SWB52" s="30"/>
      <c r="SWG52" s="27"/>
      <c r="SWL52" s="30"/>
      <c r="SWM52" s="30"/>
      <c r="SWR52" s="27"/>
      <c r="SWW52" s="30"/>
      <c r="SWX52" s="30"/>
      <c r="SXC52" s="27"/>
      <c r="SXH52" s="30"/>
      <c r="SXI52" s="30"/>
      <c r="SXN52" s="27"/>
      <c r="SXS52" s="30"/>
      <c r="SXT52" s="30"/>
      <c r="SXY52" s="27"/>
      <c r="SYD52" s="30"/>
      <c r="SYE52" s="30"/>
      <c r="SYJ52" s="27"/>
      <c r="SYO52" s="30"/>
      <c r="SYP52" s="30"/>
      <c r="SYU52" s="27"/>
      <c r="SYZ52" s="30"/>
      <c r="SZA52" s="30"/>
      <c r="SZF52" s="27"/>
      <c r="SZK52" s="30"/>
      <c r="SZL52" s="30"/>
      <c r="SZQ52" s="27"/>
      <c r="SZV52" s="30"/>
      <c r="SZW52" s="30"/>
      <c r="TAB52" s="27"/>
      <c r="TAG52" s="30"/>
      <c r="TAH52" s="30"/>
      <c r="TAM52" s="27"/>
      <c r="TAR52" s="30"/>
      <c r="TAS52" s="30"/>
      <c r="TAX52" s="27"/>
      <c r="TBC52" s="30"/>
      <c r="TBD52" s="30"/>
      <c r="TBI52" s="27"/>
      <c r="TBN52" s="30"/>
      <c r="TBO52" s="30"/>
      <c r="TBT52" s="27"/>
      <c r="TBY52" s="30"/>
      <c r="TBZ52" s="30"/>
      <c r="TCE52" s="27"/>
      <c r="TCJ52" s="30"/>
      <c r="TCK52" s="30"/>
      <c r="TCP52" s="27"/>
      <c r="TCU52" s="30"/>
      <c r="TCV52" s="30"/>
      <c r="TDA52" s="27"/>
      <c r="TDF52" s="30"/>
      <c r="TDG52" s="30"/>
      <c r="TDL52" s="27"/>
      <c r="TDQ52" s="30"/>
      <c r="TDR52" s="30"/>
      <c r="TDW52" s="27"/>
      <c r="TEB52" s="30"/>
      <c r="TEC52" s="30"/>
      <c r="TEH52" s="27"/>
      <c r="TEM52" s="30"/>
      <c r="TEN52" s="30"/>
      <c r="TES52" s="27"/>
      <c r="TEX52" s="30"/>
      <c r="TEY52" s="30"/>
      <c r="TFD52" s="27"/>
      <c r="TFI52" s="30"/>
      <c r="TFJ52" s="30"/>
      <c r="TFO52" s="27"/>
      <c r="TFT52" s="30"/>
      <c r="TFU52" s="30"/>
      <c r="TFZ52" s="27"/>
      <c r="TGE52" s="30"/>
      <c r="TGF52" s="30"/>
      <c r="TGK52" s="27"/>
      <c r="TGP52" s="30"/>
      <c r="TGQ52" s="30"/>
      <c r="TGV52" s="27"/>
      <c r="THA52" s="30"/>
      <c r="THB52" s="30"/>
      <c r="THG52" s="27"/>
      <c r="THL52" s="30"/>
      <c r="THM52" s="30"/>
      <c r="THR52" s="27"/>
      <c r="THW52" s="30"/>
      <c r="THX52" s="30"/>
      <c r="TIC52" s="27"/>
      <c r="TIH52" s="30"/>
      <c r="TII52" s="30"/>
      <c r="TIN52" s="27"/>
      <c r="TIS52" s="30"/>
      <c r="TIT52" s="30"/>
      <c r="TIY52" s="27"/>
      <c r="TJD52" s="30"/>
      <c r="TJE52" s="30"/>
      <c r="TJJ52" s="27"/>
      <c r="TJO52" s="30"/>
      <c r="TJP52" s="30"/>
      <c r="TJU52" s="27"/>
      <c r="TJZ52" s="30"/>
      <c r="TKA52" s="30"/>
      <c r="TKF52" s="27"/>
      <c r="TKK52" s="30"/>
      <c r="TKL52" s="30"/>
      <c r="TKQ52" s="27"/>
      <c r="TKV52" s="30"/>
      <c r="TKW52" s="30"/>
      <c r="TLB52" s="27"/>
      <c r="TLG52" s="30"/>
      <c r="TLH52" s="30"/>
      <c r="TLM52" s="27"/>
      <c r="TLR52" s="30"/>
      <c r="TLS52" s="30"/>
      <c r="TLX52" s="27"/>
      <c r="TMC52" s="30"/>
      <c r="TMD52" s="30"/>
      <c r="TMI52" s="27"/>
      <c r="TMN52" s="30"/>
      <c r="TMO52" s="30"/>
      <c r="TMT52" s="27"/>
      <c r="TMY52" s="30"/>
      <c r="TMZ52" s="30"/>
      <c r="TNE52" s="27"/>
      <c r="TNJ52" s="30"/>
      <c r="TNK52" s="30"/>
      <c r="TNP52" s="27"/>
      <c r="TNU52" s="30"/>
      <c r="TNV52" s="30"/>
      <c r="TOA52" s="27"/>
      <c r="TOF52" s="30"/>
      <c r="TOG52" s="30"/>
      <c r="TOL52" s="27"/>
      <c r="TOQ52" s="30"/>
      <c r="TOR52" s="30"/>
      <c r="TOW52" s="27"/>
      <c r="TPB52" s="30"/>
      <c r="TPC52" s="30"/>
      <c r="TPH52" s="27"/>
      <c r="TPM52" s="30"/>
      <c r="TPN52" s="30"/>
      <c r="TPS52" s="27"/>
      <c r="TPX52" s="30"/>
      <c r="TPY52" s="30"/>
      <c r="TQD52" s="27"/>
      <c r="TQI52" s="30"/>
      <c r="TQJ52" s="30"/>
      <c r="TQO52" s="27"/>
      <c r="TQT52" s="30"/>
      <c r="TQU52" s="30"/>
      <c r="TQZ52" s="27"/>
      <c r="TRE52" s="30"/>
      <c r="TRF52" s="30"/>
      <c r="TRK52" s="27"/>
      <c r="TRP52" s="30"/>
      <c r="TRQ52" s="30"/>
      <c r="TRV52" s="27"/>
      <c r="TSA52" s="30"/>
      <c r="TSB52" s="30"/>
      <c r="TSG52" s="27"/>
      <c r="TSL52" s="30"/>
      <c r="TSM52" s="30"/>
      <c r="TSR52" s="27"/>
      <c r="TSW52" s="30"/>
      <c r="TSX52" s="30"/>
      <c r="TTC52" s="27"/>
      <c r="TTH52" s="30"/>
      <c r="TTI52" s="30"/>
      <c r="TTN52" s="27"/>
      <c r="TTS52" s="30"/>
      <c r="TTT52" s="30"/>
      <c r="TTY52" s="27"/>
      <c r="TUD52" s="30"/>
      <c r="TUE52" s="30"/>
      <c r="TUJ52" s="27"/>
      <c r="TUO52" s="30"/>
      <c r="TUP52" s="30"/>
      <c r="TUU52" s="27"/>
      <c r="TUZ52" s="30"/>
      <c r="TVA52" s="30"/>
      <c r="TVF52" s="27"/>
      <c r="TVK52" s="30"/>
      <c r="TVL52" s="30"/>
      <c r="TVQ52" s="27"/>
      <c r="TVV52" s="30"/>
      <c r="TVW52" s="30"/>
      <c r="TWB52" s="27"/>
      <c r="TWG52" s="30"/>
      <c r="TWH52" s="30"/>
      <c r="TWM52" s="27"/>
      <c r="TWR52" s="30"/>
      <c r="TWS52" s="30"/>
      <c r="TWX52" s="27"/>
      <c r="TXC52" s="30"/>
      <c r="TXD52" s="30"/>
      <c r="TXI52" s="27"/>
      <c r="TXN52" s="30"/>
      <c r="TXO52" s="30"/>
      <c r="TXT52" s="27"/>
      <c r="TXY52" s="30"/>
      <c r="TXZ52" s="30"/>
      <c r="TYE52" s="27"/>
      <c r="TYJ52" s="30"/>
      <c r="TYK52" s="30"/>
      <c r="TYP52" s="27"/>
      <c r="TYU52" s="30"/>
      <c r="TYV52" s="30"/>
      <c r="TZA52" s="27"/>
      <c r="TZF52" s="30"/>
      <c r="TZG52" s="30"/>
      <c r="TZL52" s="27"/>
      <c r="TZQ52" s="30"/>
      <c r="TZR52" s="30"/>
      <c r="TZW52" s="27"/>
      <c r="UAB52" s="30"/>
      <c r="UAC52" s="30"/>
      <c r="UAH52" s="27"/>
      <c r="UAM52" s="30"/>
      <c r="UAN52" s="30"/>
      <c r="UAS52" s="27"/>
      <c r="UAX52" s="30"/>
      <c r="UAY52" s="30"/>
      <c r="UBD52" s="27"/>
      <c r="UBI52" s="30"/>
      <c r="UBJ52" s="30"/>
      <c r="UBO52" s="27"/>
      <c r="UBT52" s="30"/>
      <c r="UBU52" s="30"/>
      <c r="UBZ52" s="27"/>
      <c r="UCE52" s="30"/>
      <c r="UCF52" s="30"/>
      <c r="UCK52" s="27"/>
      <c r="UCP52" s="30"/>
      <c r="UCQ52" s="30"/>
      <c r="UCV52" s="27"/>
      <c r="UDA52" s="30"/>
      <c r="UDB52" s="30"/>
      <c r="UDG52" s="27"/>
      <c r="UDL52" s="30"/>
      <c r="UDM52" s="30"/>
      <c r="UDR52" s="27"/>
      <c r="UDW52" s="30"/>
      <c r="UDX52" s="30"/>
      <c r="UEC52" s="27"/>
      <c r="UEH52" s="30"/>
      <c r="UEI52" s="30"/>
      <c r="UEN52" s="27"/>
      <c r="UES52" s="30"/>
      <c r="UET52" s="30"/>
      <c r="UEY52" s="27"/>
      <c r="UFD52" s="30"/>
      <c r="UFE52" s="30"/>
      <c r="UFJ52" s="27"/>
      <c r="UFO52" s="30"/>
      <c r="UFP52" s="30"/>
      <c r="UFU52" s="27"/>
      <c r="UFZ52" s="30"/>
      <c r="UGA52" s="30"/>
      <c r="UGF52" s="27"/>
      <c r="UGK52" s="30"/>
      <c r="UGL52" s="30"/>
      <c r="UGQ52" s="27"/>
      <c r="UGV52" s="30"/>
      <c r="UGW52" s="30"/>
      <c r="UHB52" s="27"/>
      <c r="UHG52" s="30"/>
      <c r="UHH52" s="30"/>
      <c r="UHM52" s="27"/>
      <c r="UHR52" s="30"/>
      <c r="UHS52" s="30"/>
      <c r="UHX52" s="27"/>
      <c r="UIC52" s="30"/>
      <c r="UID52" s="30"/>
      <c r="UII52" s="27"/>
      <c r="UIN52" s="30"/>
      <c r="UIO52" s="30"/>
      <c r="UIT52" s="27"/>
      <c r="UIY52" s="30"/>
      <c r="UIZ52" s="30"/>
      <c r="UJE52" s="27"/>
      <c r="UJJ52" s="30"/>
      <c r="UJK52" s="30"/>
      <c r="UJP52" s="27"/>
      <c r="UJU52" s="30"/>
      <c r="UJV52" s="30"/>
      <c r="UKA52" s="27"/>
      <c r="UKF52" s="30"/>
      <c r="UKG52" s="30"/>
      <c r="UKL52" s="27"/>
      <c r="UKQ52" s="30"/>
      <c r="UKR52" s="30"/>
      <c r="UKW52" s="27"/>
      <c r="ULB52" s="30"/>
      <c r="ULC52" s="30"/>
      <c r="ULH52" s="27"/>
      <c r="ULM52" s="30"/>
      <c r="ULN52" s="30"/>
      <c r="ULS52" s="27"/>
      <c r="ULX52" s="30"/>
      <c r="ULY52" s="30"/>
      <c r="UMD52" s="27"/>
      <c r="UMI52" s="30"/>
      <c r="UMJ52" s="30"/>
      <c r="UMO52" s="27"/>
      <c r="UMT52" s="30"/>
      <c r="UMU52" s="30"/>
      <c r="UMZ52" s="27"/>
      <c r="UNE52" s="30"/>
      <c r="UNF52" s="30"/>
      <c r="UNK52" s="27"/>
      <c r="UNP52" s="30"/>
      <c r="UNQ52" s="30"/>
      <c r="UNV52" s="27"/>
      <c r="UOA52" s="30"/>
      <c r="UOB52" s="30"/>
      <c r="UOG52" s="27"/>
      <c r="UOL52" s="30"/>
      <c r="UOM52" s="30"/>
      <c r="UOR52" s="27"/>
      <c r="UOW52" s="30"/>
      <c r="UOX52" s="30"/>
      <c r="UPC52" s="27"/>
      <c r="UPH52" s="30"/>
      <c r="UPI52" s="30"/>
      <c r="UPN52" s="27"/>
      <c r="UPS52" s="30"/>
      <c r="UPT52" s="30"/>
      <c r="UPY52" s="27"/>
      <c r="UQD52" s="30"/>
      <c r="UQE52" s="30"/>
      <c r="UQJ52" s="27"/>
      <c r="UQO52" s="30"/>
      <c r="UQP52" s="30"/>
      <c r="UQU52" s="27"/>
      <c r="UQZ52" s="30"/>
      <c r="URA52" s="30"/>
      <c r="URF52" s="27"/>
      <c r="URK52" s="30"/>
      <c r="URL52" s="30"/>
      <c r="URQ52" s="27"/>
      <c r="URV52" s="30"/>
      <c r="URW52" s="30"/>
      <c r="USB52" s="27"/>
      <c r="USG52" s="30"/>
      <c r="USH52" s="30"/>
      <c r="USM52" s="27"/>
      <c r="USR52" s="30"/>
      <c r="USS52" s="30"/>
      <c r="USX52" s="27"/>
      <c r="UTC52" s="30"/>
      <c r="UTD52" s="30"/>
      <c r="UTI52" s="27"/>
      <c r="UTN52" s="30"/>
      <c r="UTO52" s="30"/>
      <c r="UTT52" s="27"/>
      <c r="UTY52" s="30"/>
      <c r="UTZ52" s="30"/>
      <c r="UUE52" s="27"/>
      <c r="UUJ52" s="30"/>
      <c r="UUK52" s="30"/>
      <c r="UUP52" s="27"/>
      <c r="UUU52" s="30"/>
      <c r="UUV52" s="30"/>
      <c r="UVA52" s="27"/>
      <c r="UVF52" s="30"/>
      <c r="UVG52" s="30"/>
      <c r="UVL52" s="27"/>
      <c r="UVQ52" s="30"/>
      <c r="UVR52" s="30"/>
      <c r="UVW52" s="27"/>
      <c r="UWB52" s="30"/>
      <c r="UWC52" s="30"/>
      <c r="UWH52" s="27"/>
      <c r="UWM52" s="30"/>
      <c r="UWN52" s="30"/>
      <c r="UWS52" s="27"/>
      <c r="UWX52" s="30"/>
      <c r="UWY52" s="30"/>
      <c r="UXD52" s="27"/>
      <c r="UXI52" s="30"/>
      <c r="UXJ52" s="30"/>
      <c r="UXO52" s="27"/>
      <c r="UXT52" s="30"/>
      <c r="UXU52" s="30"/>
      <c r="UXZ52" s="27"/>
      <c r="UYE52" s="30"/>
      <c r="UYF52" s="30"/>
      <c r="UYK52" s="27"/>
      <c r="UYP52" s="30"/>
      <c r="UYQ52" s="30"/>
      <c r="UYV52" s="27"/>
      <c r="UZA52" s="30"/>
      <c r="UZB52" s="30"/>
      <c r="UZG52" s="27"/>
      <c r="UZL52" s="30"/>
      <c r="UZM52" s="30"/>
      <c r="UZR52" s="27"/>
      <c r="UZW52" s="30"/>
      <c r="UZX52" s="30"/>
      <c r="VAC52" s="27"/>
      <c r="VAH52" s="30"/>
      <c r="VAI52" s="30"/>
      <c r="VAN52" s="27"/>
      <c r="VAS52" s="30"/>
      <c r="VAT52" s="30"/>
      <c r="VAY52" s="27"/>
      <c r="VBD52" s="30"/>
      <c r="VBE52" s="30"/>
      <c r="VBJ52" s="27"/>
      <c r="VBO52" s="30"/>
      <c r="VBP52" s="30"/>
      <c r="VBU52" s="27"/>
      <c r="VBZ52" s="30"/>
      <c r="VCA52" s="30"/>
      <c r="VCF52" s="27"/>
      <c r="VCK52" s="30"/>
      <c r="VCL52" s="30"/>
      <c r="VCQ52" s="27"/>
      <c r="VCV52" s="30"/>
      <c r="VCW52" s="30"/>
      <c r="VDB52" s="27"/>
      <c r="VDG52" s="30"/>
      <c r="VDH52" s="30"/>
      <c r="VDM52" s="27"/>
      <c r="VDR52" s="30"/>
      <c r="VDS52" s="30"/>
      <c r="VDX52" s="27"/>
      <c r="VEC52" s="30"/>
      <c r="VED52" s="30"/>
      <c r="VEI52" s="27"/>
      <c r="VEN52" s="30"/>
      <c r="VEO52" s="30"/>
      <c r="VET52" s="27"/>
      <c r="VEY52" s="30"/>
      <c r="VEZ52" s="30"/>
      <c r="VFE52" s="27"/>
      <c r="VFJ52" s="30"/>
      <c r="VFK52" s="30"/>
      <c r="VFP52" s="27"/>
      <c r="VFU52" s="30"/>
      <c r="VFV52" s="30"/>
      <c r="VGA52" s="27"/>
      <c r="VGF52" s="30"/>
      <c r="VGG52" s="30"/>
      <c r="VGL52" s="27"/>
      <c r="VGQ52" s="30"/>
      <c r="VGR52" s="30"/>
      <c r="VGW52" s="27"/>
      <c r="VHB52" s="30"/>
      <c r="VHC52" s="30"/>
      <c r="VHH52" s="27"/>
      <c r="VHM52" s="30"/>
      <c r="VHN52" s="30"/>
      <c r="VHS52" s="27"/>
      <c r="VHX52" s="30"/>
      <c r="VHY52" s="30"/>
      <c r="VID52" s="27"/>
      <c r="VII52" s="30"/>
      <c r="VIJ52" s="30"/>
      <c r="VIO52" s="27"/>
      <c r="VIT52" s="30"/>
      <c r="VIU52" s="30"/>
      <c r="VIZ52" s="27"/>
      <c r="VJE52" s="30"/>
      <c r="VJF52" s="30"/>
      <c r="VJK52" s="27"/>
      <c r="VJP52" s="30"/>
      <c r="VJQ52" s="30"/>
      <c r="VJV52" s="27"/>
      <c r="VKA52" s="30"/>
      <c r="VKB52" s="30"/>
      <c r="VKG52" s="27"/>
      <c r="VKL52" s="30"/>
      <c r="VKM52" s="30"/>
      <c r="VKR52" s="27"/>
      <c r="VKW52" s="30"/>
      <c r="VKX52" s="30"/>
      <c r="VLC52" s="27"/>
      <c r="VLH52" s="30"/>
      <c r="VLI52" s="30"/>
      <c r="VLN52" s="27"/>
      <c r="VLS52" s="30"/>
      <c r="VLT52" s="30"/>
      <c r="VLY52" s="27"/>
      <c r="VMD52" s="30"/>
      <c r="VME52" s="30"/>
      <c r="VMJ52" s="27"/>
      <c r="VMO52" s="30"/>
      <c r="VMP52" s="30"/>
      <c r="VMU52" s="27"/>
      <c r="VMZ52" s="30"/>
      <c r="VNA52" s="30"/>
      <c r="VNF52" s="27"/>
      <c r="VNK52" s="30"/>
      <c r="VNL52" s="30"/>
      <c r="VNQ52" s="27"/>
      <c r="VNV52" s="30"/>
      <c r="VNW52" s="30"/>
      <c r="VOB52" s="27"/>
      <c r="VOG52" s="30"/>
      <c r="VOH52" s="30"/>
      <c r="VOM52" s="27"/>
      <c r="VOR52" s="30"/>
      <c r="VOS52" s="30"/>
      <c r="VOX52" s="27"/>
      <c r="VPC52" s="30"/>
      <c r="VPD52" s="30"/>
      <c r="VPI52" s="27"/>
      <c r="VPN52" s="30"/>
      <c r="VPO52" s="30"/>
      <c r="VPT52" s="27"/>
      <c r="VPY52" s="30"/>
      <c r="VPZ52" s="30"/>
      <c r="VQE52" s="27"/>
      <c r="VQJ52" s="30"/>
      <c r="VQK52" s="30"/>
      <c r="VQP52" s="27"/>
      <c r="VQU52" s="30"/>
      <c r="VQV52" s="30"/>
      <c r="VRA52" s="27"/>
      <c r="VRF52" s="30"/>
      <c r="VRG52" s="30"/>
      <c r="VRL52" s="27"/>
      <c r="VRQ52" s="30"/>
      <c r="VRR52" s="30"/>
      <c r="VRW52" s="27"/>
      <c r="VSB52" s="30"/>
      <c r="VSC52" s="30"/>
      <c r="VSH52" s="27"/>
      <c r="VSM52" s="30"/>
      <c r="VSN52" s="30"/>
      <c r="VSS52" s="27"/>
      <c r="VSX52" s="30"/>
      <c r="VSY52" s="30"/>
      <c r="VTD52" s="27"/>
      <c r="VTI52" s="30"/>
      <c r="VTJ52" s="30"/>
      <c r="VTO52" s="27"/>
      <c r="VTT52" s="30"/>
      <c r="VTU52" s="30"/>
      <c r="VTZ52" s="27"/>
      <c r="VUE52" s="30"/>
      <c r="VUF52" s="30"/>
      <c r="VUK52" s="27"/>
      <c r="VUP52" s="30"/>
      <c r="VUQ52" s="30"/>
      <c r="VUV52" s="27"/>
      <c r="VVA52" s="30"/>
      <c r="VVB52" s="30"/>
      <c r="VVG52" s="27"/>
      <c r="VVL52" s="30"/>
      <c r="VVM52" s="30"/>
      <c r="VVR52" s="27"/>
      <c r="VVW52" s="30"/>
      <c r="VVX52" s="30"/>
      <c r="VWC52" s="27"/>
      <c r="VWH52" s="30"/>
      <c r="VWI52" s="30"/>
      <c r="VWN52" s="27"/>
      <c r="VWS52" s="30"/>
      <c r="VWT52" s="30"/>
      <c r="VWY52" s="27"/>
      <c r="VXD52" s="30"/>
      <c r="VXE52" s="30"/>
      <c r="VXJ52" s="27"/>
      <c r="VXO52" s="30"/>
      <c r="VXP52" s="30"/>
      <c r="VXU52" s="27"/>
      <c r="VXZ52" s="30"/>
      <c r="VYA52" s="30"/>
      <c r="VYF52" s="27"/>
      <c r="VYK52" s="30"/>
      <c r="VYL52" s="30"/>
      <c r="VYQ52" s="27"/>
      <c r="VYV52" s="30"/>
      <c r="VYW52" s="30"/>
      <c r="VZB52" s="27"/>
      <c r="VZG52" s="30"/>
      <c r="VZH52" s="30"/>
      <c r="VZM52" s="27"/>
      <c r="VZR52" s="30"/>
      <c r="VZS52" s="30"/>
      <c r="VZX52" s="27"/>
      <c r="WAC52" s="30"/>
      <c r="WAD52" s="30"/>
      <c r="WAI52" s="27"/>
      <c r="WAN52" s="30"/>
      <c r="WAO52" s="30"/>
      <c r="WAT52" s="27"/>
      <c r="WAY52" s="30"/>
      <c r="WAZ52" s="30"/>
      <c r="WBE52" s="27"/>
      <c r="WBJ52" s="30"/>
      <c r="WBK52" s="30"/>
      <c r="WBP52" s="27"/>
      <c r="WBU52" s="30"/>
      <c r="WBV52" s="30"/>
      <c r="WCA52" s="27"/>
      <c r="WCF52" s="30"/>
      <c r="WCG52" s="30"/>
      <c r="WCL52" s="27"/>
      <c r="WCQ52" s="30"/>
      <c r="WCR52" s="30"/>
      <c r="WCW52" s="27"/>
      <c r="WDB52" s="30"/>
      <c r="WDC52" s="30"/>
      <c r="WDH52" s="27"/>
      <c r="WDM52" s="30"/>
      <c r="WDN52" s="30"/>
      <c r="WDS52" s="27"/>
      <c r="WDX52" s="30"/>
      <c r="WDY52" s="30"/>
      <c r="WED52" s="27"/>
      <c r="WEI52" s="30"/>
      <c r="WEJ52" s="30"/>
      <c r="WEO52" s="27"/>
      <c r="WET52" s="30"/>
      <c r="WEU52" s="30"/>
      <c r="WEZ52" s="27"/>
      <c r="WFE52" s="30"/>
      <c r="WFF52" s="30"/>
      <c r="WFK52" s="27"/>
      <c r="WFP52" s="30"/>
      <c r="WFQ52" s="30"/>
      <c r="WFV52" s="27"/>
      <c r="WGA52" s="30"/>
      <c r="WGB52" s="30"/>
      <c r="WGG52" s="27"/>
      <c r="WGL52" s="30"/>
      <c r="WGM52" s="30"/>
      <c r="WGR52" s="27"/>
      <c r="WGW52" s="30"/>
      <c r="WGX52" s="30"/>
      <c r="WHC52" s="27"/>
      <c r="WHH52" s="30"/>
      <c r="WHI52" s="30"/>
      <c r="WHN52" s="27"/>
      <c r="WHS52" s="30"/>
      <c r="WHT52" s="30"/>
      <c r="WHY52" s="27"/>
      <c r="WID52" s="30"/>
      <c r="WIE52" s="30"/>
      <c r="WIJ52" s="27"/>
      <c r="WIO52" s="30"/>
      <c r="WIP52" s="30"/>
      <c r="WIU52" s="27"/>
      <c r="WIZ52" s="30"/>
      <c r="WJA52" s="30"/>
      <c r="WJF52" s="27"/>
      <c r="WJK52" s="30"/>
      <c r="WJL52" s="30"/>
      <c r="WJQ52" s="27"/>
      <c r="WJV52" s="30"/>
      <c r="WJW52" s="30"/>
      <c r="WKB52" s="27"/>
      <c r="WKG52" s="30"/>
      <c r="WKH52" s="30"/>
      <c r="WKM52" s="27"/>
      <c r="WKR52" s="30"/>
      <c r="WKS52" s="30"/>
      <c r="WKX52" s="27"/>
      <c r="WLC52" s="30"/>
      <c r="WLD52" s="30"/>
      <c r="WLI52" s="27"/>
      <c r="WLN52" s="30"/>
      <c r="WLO52" s="30"/>
      <c r="WLT52" s="27"/>
      <c r="WLY52" s="30"/>
      <c r="WLZ52" s="30"/>
      <c r="WME52" s="27"/>
      <c r="WMJ52" s="30"/>
      <c r="WMK52" s="30"/>
      <c r="WMP52" s="27"/>
      <c r="WMU52" s="30"/>
      <c r="WMV52" s="30"/>
      <c r="WNA52" s="27"/>
      <c r="WNF52" s="30"/>
      <c r="WNG52" s="30"/>
      <c r="WNL52" s="27"/>
      <c r="WNQ52" s="30"/>
      <c r="WNR52" s="30"/>
      <c r="WNW52" s="27"/>
      <c r="WOB52" s="30"/>
      <c r="WOC52" s="30"/>
      <c r="WOH52" s="27"/>
      <c r="WOM52" s="30"/>
      <c r="WON52" s="30"/>
      <c r="WOS52" s="27"/>
      <c r="WOX52" s="30"/>
      <c r="WOY52" s="30"/>
      <c r="WPD52" s="27"/>
      <c r="WPI52" s="30"/>
      <c r="WPJ52" s="30"/>
      <c r="WPO52" s="27"/>
      <c r="WPT52" s="30"/>
      <c r="WPU52" s="30"/>
      <c r="WPZ52" s="27"/>
      <c r="WQE52" s="30"/>
      <c r="WQF52" s="30"/>
      <c r="WQK52" s="27"/>
      <c r="WQP52" s="30"/>
      <c r="WQQ52" s="30"/>
      <c r="WQV52" s="27"/>
      <c r="WRA52" s="30"/>
      <c r="WRB52" s="30"/>
      <c r="WRG52" s="27"/>
      <c r="WRL52" s="30"/>
      <c r="WRM52" s="30"/>
      <c r="WRR52" s="27"/>
      <c r="WRW52" s="30"/>
      <c r="WRX52" s="30"/>
      <c r="WSC52" s="27"/>
      <c r="WSH52" s="30"/>
      <c r="WSI52" s="30"/>
      <c r="WSN52" s="27"/>
      <c r="WSS52" s="30"/>
      <c r="WST52" s="30"/>
      <c r="WSY52" s="27"/>
      <c r="WTD52" s="30"/>
      <c r="WTE52" s="30"/>
      <c r="WTJ52" s="27"/>
      <c r="WTO52" s="30"/>
      <c r="WTP52" s="30"/>
      <c r="WTU52" s="27"/>
      <c r="WTZ52" s="30"/>
      <c r="WUA52" s="30"/>
      <c r="WUF52" s="27"/>
      <c r="WUK52" s="30"/>
      <c r="WUL52" s="30"/>
      <c r="WUQ52" s="27"/>
      <c r="WUV52" s="30"/>
      <c r="WUW52" s="30"/>
      <c r="WVB52" s="27"/>
      <c r="WVG52" s="30"/>
      <c r="WVH52" s="30"/>
      <c r="WVM52" s="27"/>
      <c r="WVR52" s="30"/>
      <c r="WVS52" s="30"/>
      <c r="WVX52" s="27"/>
      <c r="WWC52" s="30"/>
      <c r="WWD52" s="30"/>
      <c r="WWI52" s="27"/>
      <c r="WWN52" s="30"/>
      <c r="WWO52" s="30"/>
      <c r="WWT52" s="27"/>
      <c r="WWY52" s="30"/>
      <c r="WWZ52" s="30"/>
      <c r="WXE52" s="27"/>
      <c r="WXJ52" s="30"/>
      <c r="WXK52" s="30"/>
      <c r="WXP52" s="27"/>
      <c r="WXU52" s="30"/>
      <c r="WXV52" s="30"/>
      <c r="WYA52" s="27"/>
      <c r="WYF52" s="30"/>
      <c r="WYG52" s="30"/>
      <c r="WYL52" s="27"/>
      <c r="WYQ52" s="30"/>
      <c r="WYR52" s="30"/>
      <c r="WYW52" s="27"/>
      <c r="WZB52" s="30"/>
      <c r="WZC52" s="30"/>
      <c r="WZH52" s="27"/>
      <c r="WZM52" s="30"/>
      <c r="WZN52" s="30"/>
      <c r="WZS52" s="27"/>
      <c r="WZX52" s="30"/>
      <c r="WZY52" s="30"/>
      <c r="XAD52" s="27"/>
      <c r="XAI52" s="30"/>
      <c r="XAJ52" s="30"/>
      <c r="XAO52" s="27"/>
      <c r="XAT52" s="30"/>
      <c r="XAU52" s="30"/>
      <c r="XAZ52" s="27"/>
      <c r="XBE52" s="30"/>
      <c r="XBF52" s="30"/>
      <c r="XBK52" s="27"/>
      <c r="XBP52" s="30"/>
      <c r="XBQ52" s="30"/>
      <c r="XBV52" s="27"/>
      <c r="XCA52" s="30"/>
      <c r="XCB52" s="30"/>
      <c r="XCG52" s="27"/>
      <c r="XCL52" s="30"/>
      <c r="XCM52" s="30"/>
      <c r="XCR52" s="27"/>
      <c r="XCW52" s="30"/>
      <c r="XCX52" s="30"/>
      <c r="XDC52" s="27"/>
      <c r="XDH52" s="30"/>
      <c r="XDI52" s="30"/>
      <c r="XDN52" s="27"/>
      <c r="XDS52" s="30"/>
      <c r="XDT52" s="30"/>
      <c r="XDY52" s="27"/>
      <c r="XED52" s="30"/>
      <c r="XEE52" s="30"/>
      <c r="XEJ52" s="27"/>
      <c r="XEO52" s="30"/>
      <c r="XEP52" s="30"/>
      <c r="XEU52" s="27"/>
      <c r="XEZ52" s="30"/>
      <c r="XFA52" s="30"/>
    </row>
    <row r="53" spans="1:4096 4099:5119 5122:6142 6145:15360 15363:16383" ht="18" customHeight="1">
      <c r="A53" s="30"/>
      <c r="F53" s="38"/>
      <c r="L53" s="30"/>
      <c r="M53" s="30"/>
      <c r="R53" s="27"/>
      <c r="W53" s="30"/>
      <c r="X53" s="30"/>
      <c r="AC53" s="27"/>
      <c r="AH53" s="30"/>
      <c r="AI53" s="30"/>
      <c r="AN53" s="27"/>
      <c r="AS53" s="30"/>
      <c r="AT53" s="30"/>
      <c r="AY53" s="27"/>
      <c r="BD53" s="30"/>
      <c r="BE53" s="30"/>
      <c r="BJ53" s="27"/>
      <c r="BO53" s="30"/>
      <c r="BP53" s="30"/>
      <c r="BU53" s="27"/>
      <c r="BZ53" s="30"/>
      <c r="CA53" s="30"/>
      <c r="CF53" s="27"/>
      <c r="CK53" s="30"/>
      <c r="CL53" s="30"/>
      <c r="CQ53" s="27"/>
      <c r="CV53" s="30"/>
      <c r="CW53" s="30"/>
      <c r="DB53" s="27"/>
      <c r="DG53" s="30"/>
      <c r="DH53" s="30"/>
      <c r="DM53" s="27"/>
      <c r="DR53" s="30"/>
      <c r="DS53" s="30"/>
      <c r="DX53" s="27"/>
      <c r="EC53" s="30"/>
      <c r="ED53" s="30"/>
      <c r="EI53" s="27"/>
      <c r="EN53" s="30"/>
      <c r="EO53" s="30"/>
      <c r="ET53" s="27"/>
      <c r="EY53" s="30"/>
      <c r="EZ53" s="30"/>
      <c r="FE53" s="27"/>
      <c r="FJ53" s="30"/>
      <c r="FK53" s="30"/>
      <c r="FP53" s="27"/>
      <c r="FU53" s="30"/>
      <c r="FV53" s="30"/>
      <c r="GA53" s="27"/>
      <c r="GF53" s="30"/>
      <c r="GG53" s="30"/>
      <c r="GL53" s="27"/>
      <c r="GQ53" s="30"/>
      <c r="GR53" s="30"/>
      <c r="GW53" s="27"/>
      <c r="HB53" s="30"/>
      <c r="HC53" s="30"/>
      <c r="HH53" s="27"/>
      <c r="HM53" s="30"/>
      <c r="HN53" s="30"/>
      <c r="HS53" s="27"/>
      <c r="HX53" s="30"/>
      <c r="HY53" s="30"/>
      <c r="ID53" s="27"/>
      <c r="II53" s="30"/>
      <c r="IJ53" s="30"/>
      <c r="IO53" s="27"/>
      <c r="IT53" s="30"/>
      <c r="IU53" s="30"/>
      <c r="IZ53" s="27"/>
      <c r="JE53" s="30"/>
      <c r="JF53" s="30"/>
      <c r="JK53" s="27"/>
      <c r="JP53" s="30"/>
      <c r="JQ53" s="30"/>
      <c r="JV53" s="27"/>
      <c r="KA53" s="30"/>
      <c r="KB53" s="30"/>
      <c r="KG53" s="27"/>
      <c r="KL53" s="30"/>
      <c r="KM53" s="30"/>
      <c r="KR53" s="27"/>
      <c r="KW53" s="30"/>
      <c r="KX53" s="30"/>
      <c r="LC53" s="27"/>
      <c r="LH53" s="30"/>
      <c r="LI53" s="30"/>
      <c r="LN53" s="27"/>
      <c r="LS53" s="30"/>
      <c r="LT53" s="30"/>
      <c r="LY53" s="27"/>
      <c r="MD53" s="30"/>
      <c r="ME53" s="30"/>
      <c r="MJ53" s="27"/>
      <c r="MO53" s="30"/>
      <c r="MP53" s="30"/>
      <c r="MU53" s="27"/>
      <c r="MZ53" s="30"/>
      <c r="NA53" s="30"/>
      <c r="NF53" s="27"/>
      <c r="NK53" s="30"/>
      <c r="NL53" s="30"/>
      <c r="NQ53" s="27"/>
      <c r="NV53" s="30"/>
      <c r="NW53" s="30"/>
      <c r="OB53" s="27"/>
      <c r="OG53" s="30"/>
      <c r="OH53" s="30"/>
      <c r="OM53" s="27"/>
      <c r="OR53" s="30"/>
      <c r="OS53" s="30"/>
      <c r="OX53" s="27"/>
      <c r="PC53" s="30"/>
      <c r="PD53" s="30"/>
      <c r="PI53" s="27"/>
      <c r="PN53" s="30"/>
      <c r="PO53" s="30"/>
      <c r="PT53" s="27"/>
      <c r="PY53" s="30"/>
      <c r="PZ53" s="30"/>
      <c r="QE53" s="27"/>
      <c r="QJ53" s="30"/>
      <c r="QK53" s="30"/>
      <c r="QP53" s="27"/>
      <c r="QU53" s="30"/>
      <c r="QV53" s="30"/>
      <c r="RA53" s="27"/>
      <c r="RF53" s="30"/>
      <c r="RG53" s="30"/>
      <c r="RL53" s="27"/>
      <c r="RQ53" s="30"/>
      <c r="RR53" s="30"/>
      <c r="RW53" s="27"/>
      <c r="SB53" s="30"/>
      <c r="SC53" s="30"/>
      <c r="SH53" s="27"/>
      <c r="SM53" s="30"/>
      <c r="SN53" s="30"/>
      <c r="SS53" s="27"/>
      <c r="SX53" s="30"/>
      <c r="SY53" s="30"/>
      <c r="TD53" s="27"/>
      <c r="TI53" s="30"/>
      <c r="TJ53" s="30"/>
      <c r="TO53" s="27"/>
      <c r="TT53" s="30"/>
      <c r="TU53" s="30"/>
      <c r="TZ53" s="27"/>
      <c r="UE53" s="30"/>
      <c r="UF53" s="30"/>
      <c r="UK53" s="27"/>
      <c r="UP53" s="30"/>
      <c r="UQ53" s="30"/>
      <c r="UV53" s="27"/>
      <c r="VA53" s="30"/>
      <c r="VB53" s="30"/>
      <c r="VG53" s="27"/>
      <c r="VL53" s="30"/>
      <c r="VM53" s="30"/>
      <c r="VR53" s="27"/>
      <c r="VW53" s="30"/>
      <c r="VX53" s="30"/>
      <c r="WC53" s="27"/>
      <c r="WH53" s="30"/>
      <c r="WI53" s="30"/>
      <c r="WN53" s="27"/>
      <c r="WS53" s="30"/>
      <c r="WT53" s="30"/>
      <c r="WY53" s="27"/>
      <c r="XD53" s="30"/>
      <c r="XE53" s="30"/>
      <c r="XJ53" s="27"/>
      <c r="XO53" s="30"/>
      <c r="XP53" s="30"/>
      <c r="XU53" s="27"/>
      <c r="XZ53" s="30"/>
      <c r="YA53" s="30"/>
      <c r="YF53" s="27"/>
      <c r="YK53" s="30"/>
      <c r="YL53" s="30"/>
      <c r="YQ53" s="27"/>
      <c r="YV53" s="30"/>
      <c r="YW53" s="30"/>
      <c r="ZB53" s="27"/>
      <c r="ZG53" s="30"/>
      <c r="ZH53" s="30"/>
      <c r="ZM53" s="27"/>
      <c r="ZR53" s="30"/>
      <c r="ZS53" s="30"/>
      <c r="ZX53" s="27"/>
      <c r="AAC53" s="30"/>
      <c r="AAD53" s="30"/>
      <c r="AAI53" s="27"/>
      <c r="AAN53" s="30"/>
      <c r="AAO53" s="30"/>
      <c r="AAT53" s="27"/>
      <c r="AAY53" s="30"/>
      <c r="AAZ53" s="30"/>
      <c r="ABE53" s="27"/>
      <c r="ABJ53" s="30"/>
      <c r="ABK53" s="30"/>
      <c r="ABP53" s="27"/>
      <c r="ABU53" s="30"/>
      <c r="ABV53" s="30"/>
      <c r="ACA53" s="27"/>
      <c r="ACF53" s="30"/>
      <c r="ACG53" s="30"/>
      <c r="ACL53" s="27"/>
      <c r="ACQ53" s="30"/>
      <c r="ACR53" s="30"/>
      <c r="ACW53" s="27"/>
      <c r="ADB53" s="30"/>
      <c r="ADC53" s="30"/>
      <c r="ADH53" s="27"/>
      <c r="ADM53" s="30"/>
      <c r="ADN53" s="30"/>
      <c r="ADS53" s="27"/>
      <c r="ADX53" s="30"/>
      <c r="ADY53" s="30"/>
      <c r="AED53" s="27"/>
      <c r="AEI53" s="30"/>
      <c r="AEJ53" s="30"/>
      <c r="AEO53" s="27"/>
      <c r="AET53" s="30"/>
      <c r="AEU53" s="30"/>
      <c r="AEZ53" s="27"/>
      <c r="AFE53" s="30"/>
      <c r="AFF53" s="30"/>
      <c r="AFK53" s="27"/>
      <c r="AFP53" s="30"/>
      <c r="AFQ53" s="30"/>
      <c r="AFV53" s="27"/>
      <c r="AGA53" s="30"/>
      <c r="AGB53" s="30"/>
      <c r="AGG53" s="27"/>
      <c r="AGL53" s="30"/>
      <c r="AGM53" s="30"/>
      <c r="AGR53" s="27"/>
      <c r="AGW53" s="30"/>
      <c r="AGX53" s="30"/>
      <c r="AHC53" s="27"/>
      <c r="AHH53" s="30"/>
      <c r="AHI53" s="30"/>
      <c r="AHN53" s="27"/>
      <c r="AHS53" s="30"/>
      <c r="AHT53" s="30"/>
      <c r="AHY53" s="27"/>
      <c r="AID53" s="30"/>
      <c r="AIE53" s="30"/>
      <c r="AIJ53" s="27"/>
      <c r="AIO53" s="30"/>
      <c r="AIP53" s="30"/>
      <c r="AIU53" s="27"/>
      <c r="AIZ53" s="30"/>
      <c r="AJA53" s="30"/>
      <c r="AJF53" s="27"/>
      <c r="AJK53" s="30"/>
      <c r="AJL53" s="30"/>
      <c r="AJQ53" s="27"/>
      <c r="AJV53" s="30"/>
      <c r="AJW53" s="30"/>
      <c r="AKB53" s="27"/>
      <c r="AKG53" s="30"/>
      <c r="AKH53" s="30"/>
      <c r="AKM53" s="27"/>
      <c r="AKR53" s="30"/>
      <c r="AKS53" s="30"/>
      <c r="AKX53" s="27"/>
      <c r="ALC53" s="30"/>
      <c r="ALD53" s="30"/>
      <c r="ALI53" s="27"/>
      <c r="ALN53" s="30"/>
      <c r="ALO53" s="30"/>
      <c r="ALT53" s="27"/>
      <c r="ALY53" s="30"/>
      <c r="ALZ53" s="30"/>
      <c r="AME53" s="27"/>
      <c r="AMJ53" s="30"/>
      <c r="AMK53" s="30"/>
      <c r="AMP53" s="27"/>
      <c r="AMU53" s="30"/>
      <c r="AMV53" s="30"/>
      <c r="ANA53" s="27"/>
      <c r="ANF53" s="30"/>
      <c r="ANG53" s="30"/>
      <c r="ANL53" s="27"/>
      <c r="ANQ53" s="30"/>
      <c r="ANR53" s="30"/>
      <c r="ANW53" s="27"/>
      <c r="AOB53" s="30"/>
      <c r="AOC53" s="30"/>
      <c r="AOH53" s="27"/>
      <c r="AOM53" s="30"/>
      <c r="AON53" s="30"/>
      <c r="AOS53" s="27"/>
      <c r="AOX53" s="30"/>
      <c r="AOY53" s="30"/>
      <c r="APD53" s="27"/>
      <c r="API53" s="30"/>
      <c r="APJ53" s="30"/>
      <c r="APO53" s="27"/>
      <c r="APT53" s="30"/>
      <c r="APU53" s="30"/>
      <c r="APZ53" s="27"/>
      <c r="AQE53" s="30"/>
      <c r="AQF53" s="30"/>
      <c r="AQK53" s="27"/>
      <c r="AQP53" s="30"/>
      <c r="AQQ53" s="30"/>
      <c r="AQV53" s="27"/>
      <c r="ARA53" s="30"/>
      <c r="ARB53" s="30"/>
      <c r="ARG53" s="27"/>
      <c r="ARL53" s="30"/>
      <c r="ARM53" s="30"/>
      <c r="ARR53" s="27"/>
      <c r="ARW53" s="30"/>
      <c r="ARX53" s="30"/>
      <c r="ASC53" s="27"/>
      <c r="ASH53" s="30"/>
      <c r="ASI53" s="30"/>
      <c r="ASN53" s="27"/>
      <c r="ASS53" s="30"/>
      <c r="AST53" s="30"/>
      <c r="ASY53" s="27"/>
      <c r="ATD53" s="30"/>
      <c r="ATE53" s="30"/>
      <c r="ATJ53" s="27"/>
      <c r="ATO53" s="30"/>
      <c r="ATP53" s="30"/>
      <c r="ATU53" s="27"/>
      <c r="ATZ53" s="30"/>
      <c r="AUA53" s="30"/>
      <c r="AUF53" s="27"/>
      <c r="AUK53" s="30"/>
      <c r="AUL53" s="30"/>
      <c r="AUQ53" s="27"/>
      <c r="AUV53" s="30"/>
      <c r="AUW53" s="30"/>
      <c r="AVB53" s="27"/>
      <c r="AVG53" s="30"/>
      <c r="AVH53" s="30"/>
      <c r="AVM53" s="27"/>
      <c r="AVR53" s="30"/>
      <c r="AVS53" s="30"/>
      <c r="AVX53" s="27"/>
      <c r="AWC53" s="30"/>
      <c r="AWD53" s="30"/>
      <c r="AWI53" s="27"/>
      <c r="AWN53" s="30"/>
      <c r="AWO53" s="30"/>
      <c r="AWT53" s="27"/>
      <c r="AWY53" s="30"/>
      <c r="AWZ53" s="30"/>
      <c r="AXE53" s="27"/>
      <c r="AXJ53" s="30"/>
      <c r="AXK53" s="30"/>
      <c r="AXP53" s="27"/>
      <c r="AXU53" s="30"/>
      <c r="AXV53" s="30"/>
      <c r="AYA53" s="27"/>
      <c r="AYF53" s="30"/>
      <c r="AYG53" s="30"/>
      <c r="AYL53" s="27"/>
      <c r="AYQ53" s="30"/>
      <c r="AYR53" s="30"/>
      <c r="AYW53" s="27"/>
      <c r="AZB53" s="30"/>
      <c r="AZC53" s="30"/>
      <c r="AZH53" s="27"/>
      <c r="AZM53" s="30"/>
      <c r="AZN53" s="30"/>
      <c r="AZS53" s="27"/>
      <c r="AZX53" s="30"/>
      <c r="AZY53" s="30"/>
      <c r="BAD53" s="27"/>
      <c r="BAI53" s="30"/>
      <c r="BAJ53" s="30"/>
      <c r="BAO53" s="27"/>
      <c r="BAT53" s="30"/>
      <c r="BAU53" s="30"/>
      <c r="BAZ53" s="27"/>
      <c r="BBE53" s="30"/>
      <c r="BBF53" s="30"/>
      <c r="BBK53" s="27"/>
      <c r="BBP53" s="30"/>
      <c r="BBQ53" s="30"/>
      <c r="BBV53" s="27"/>
      <c r="BCA53" s="30"/>
      <c r="BCB53" s="30"/>
      <c r="BCG53" s="27"/>
      <c r="BCL53" s="30"/>
      <c r="BCM53" s="30"/>
      <c r="BCR53" s="27"/>
      <c r="BCW53" s="30"/>
      <c r="BCX53" s="30"/>
      <c r="BDC53" s="27"/>
      <c r="BDH53" s="30"/>
      <c r="BDI53" s="30"/>
      <c r="BDN53" s="27"/>
      <c r="BDS53" s="30"/>
      <c r="BDT53" s="30"/>
      <c r="BDY53" s="27"/>
      <c r="BED53" s="30"/>
      <c r="BEE53" s="30"/>
      <c r="BEJ53" s="27"/>
      <c r="BEO53" s="30"/>
      <c r="BEP53" s="30"/>
      <c r="BEU53" s="27"/>
      <c r="BEZ53" s="30"/>
      <c r="BFA53" s="30"/>
      <c r="BFF53" s="27"/>
      <c r="BFK53" s="30"/>
      <c r="BFL53" s="30"/>
      <c r="BFQ53" s="27"/>
      <c r="BFV53" s="30"/>
      <c r="BFW53" s="30"/>
      <c r="BGB53" s="27"/>
      <c r="BGG53" s="30"/>
      <c r="BGH53" s="30"/>
      <c r="BGM53" s="27"/>
      <c r="BGR53" s="30"/>
      <c r="BGS53" s="30"/>
      <c r="BGX53" s="27"/>
      <c r="BHC53" s="30"/>
      <c r="BHD53" s="30"/>
      <c r="BHI53" s="27"/>
      <c r="BHN53" s="30"/>
      <c r="BHO53" s="30"/>
      <c r="BHT53" s="27"/>
      <c r="BHY53" s="30"/>
      <c r="BHZ53" s="30"/>
      <c r="BIE53" s="27"/>
      <c r="BIJ53" s="30"/>
      <c r="BIK53" s="30"/>
      <c r="BIP53" s="27"/>
      <c r="BIU53" s="30"/>
      <c r="BIV53" s="30"/>
      <c r="BJA53" s="27"/>
      <c r="BJF53" s="30"/>
      <c r="BJG53" s="30"/>
      <c r="BJL53" s="27"/>
      <c r="BJQ53" s="30"/>
      <c r="BJR53" s="30"/>
      <c r="BJW53" s="27"/>
      <c r="BKB53" s="30"/>
      <c r="BKC53" s="30"/>
      <c r="BKH53" s="27"/>
      <c r="BKM53" s="30"/>
      <c r="BKN53" s="30"/>
      <c r="BKS53" s="27"/>
      <c r="BKX53" s="30"/>
      <c r="BKY53" s="30"/>
      <c r="BLD53" s="27"/>
      <c r="BLI53" s="30"/>
      <c r="BLJ53" s="30"/>
      <c r="BLO53" s="27"/>
      <c r="BLT53" s="30"/>
      <c r="BLU53" s="30"/>
      <c r="BLZ53" s="27"/>
      <c r="BME53" s="30"/>
      <c r="BMF53" s="30"/>
      <c r="BMK53" s="27"/>
      <c r="BMP53" s="30"/>
      <c r="BMQ53" s="30"/>
      <c r="BMV53" s="27"/>
      <c r="BNA53" s="30"/>
      <c r="BNB53" s="30"/>
      <c r="BNG53" s="27"/>
      <c r="BNL53" s="30"/>
      <c r="BNM53" s="30"/>
      <c r="BNR53" s="27"/>
      <c r="BNW53" s="30"/>
      <c r="BNX53" s="30"/>
      <c r="BOC53" s="27"/>
      <c r="BOH53" s="30"/>
      <c r="BOI53" s="30"/>
      <c r="BON53" s="27"/>
      <c r="BOS53" s="30"/>
      <c r="BOT53" s="30"/>
      <c r="BOY53" s="27"/>
      <c r="BPD53" s="30"/>
      <c r="BPE53" s="30"/>
      <c r="BPJ53" s="27"/>
      <c r="BPO53" s="30"/>
      <c r="BPP53" s="30"/>
      <c r="BPU53" s="27"/>
      <c r="BPZ53" s="30"/>
      <c r="BQA53" s="30"/>
      <c r="BQF53" s="27"/>
      <c r="BQK53" s="30"/>
      <c r="BQL53" s="30"/>
      <c r="BQQ53" s="27"/>
      <c r="BQV53" s="30"/>
      <c r="BQW53" s="30"/>
      <c r="BRB53" s="27"/>
      <c r="BRG53" s="30"/>
      <c r="BRH53" s="30"/>
      <c r="BRM53" s="27"/>
      <c r="BRR53" s="30"/>
      <c r="BRS53" s="30"/>
      <c r="BRX53" s="27"/>
      <c r="BSC53" s="30"/>
      <c r="BSD53" s="30"/>
      <c r="BSI53" s="27"/>
      <c r="BSN53" s="30"/>
      <c r="BSO53" s="30"/>
      <c r="BST53" s="27"/>
      <c r="BSY53" s="30"/>
      <c r="BSZ53" s="30"/>
      <c r="BTE53" s="27"/>
      <c r="BTJ53" s="30"/>
      <c r="BTK53" s="30"/>
      <c r="BTP53" s="27"/>
      <c r="BTU53" s="30"/>
      <c r="BTV53" s="30"/>
      <c r="BUA53" s="27"/>
      <c r="BUF53" s="30"/>
      <c r="BUG53" s="30"/>
      <c r="BUL53" s="27"/>
      <c r="BUQ53" s="30"/>
      <c r="BUR53" s="30"/>
      <c r="BUW53" s="27"/>
      <c r="BVB53" s="30"/>
      <c r="BVC53" s="30"/>
      <c r="BVH53" s="27"/>
      <c r="BVM53" s="30"/>
      <c r="BVN53" s="30"/>
      <c r="BVS53" s="27"/>
      <c r="BVX53" s="30"/>
      <c r="BVY53" s="30"/>
      <c r="BWD53" s="27"/>
      <c r="BWI53" s="30"/>
      <c r="BWJ53" s="30"/>
      <c r="BWO53" s="27"/>
      <c r="BWT53" s="30"/>
      <c r="BWU53" s="30"/>
      <c r="BWZ53" s="27"/>
      <c r="BXE53" s="30"/>
      <c r="BXF53" s="30"/>
      <c r="BXK53" s="27"/>
      <c r="BXP53" s="30"/>
      <c r="BXQ53" s="30"/>
      <c r="BXV53" s="27"/>
      <c r="BYA53" s="30"/>
      <c r="BYB53" s="30"/>
      <c r="BYG53" s="27"/>
      <c r="BYL53" s="30"/>
      <c r="BYM53" s="30"/>
      <c r="BYR53" s="27"/>
      <c r="BYW53" s="30"/>
      <c r="BYX53" s="30"/>
      <c r="BZC53" s="27"/>
      <c r="BZH53" s="30"/>
      <c r="BZI53" s="30"/>
      <c r="BZN53" s="27"/>
      <c r="BZS53" s="30"/>
      <c r="BZT53" s="30"/>
      <c r="BZY53" s="27"/>
      <c r="CAD53" s="30"/>
      <c r="CAE53" s="30"/>
      <c r="CAJ53" s="27"/>
      <c r="CAO53" s="30"/>
      <c r="CAP53" s="30"/>
      <c r="CAU53" s="27"/>
      <c r="CAZ53" s="30"/>
      <c r="CBA53" s="30"/>
      <c r="CBF53" s="27"/>
      <c r="CBK53" s="30"/>
      <c r="CBL53" s="30"/>
      <c r="CBQ53" s="27"/>
      <c r="CBV53" s="30"/>
      <c r="CBW53" s="30"/>
      <c r="CCB53" s="27"/>
      <c r="CCG53" s="30"/>
      <c r="CCH53" s="30"/>
      <c r="CCM53" s="27"/>
      <c r="CCR53" s="30"/>
      <c r="CCS53" s="30"/>
      <c r="CCX53" s="27"/>
      <c r="CDC53" s="30"/>
      <c r="CDD53" s="30"/>
      <c r="CDI53" s="27"/>
      <c r="CDN53" s="30"/>
      <c r="CDO53" s="30"/>
      <c r="CDT53" s="27"/>
      <c r="CDY53" s="30"/>
      <c r="CDZ53" s="30"/>
      <c r="CEE53" s="27"/>
      <c r="CEJ53" s="30"/>
      <c r="CEK53" s="30"/>
      <c r="CEP53" s="27"/>
      <c r="CEU53" s="30"/>
      <c r="CEV53" s="30"/>
      <c r="CFA53" s="27"/>
      <c r="CFF53" s="30"/>
      <c r="CFG53" s="30"/>
      <c r="CFL53" s="27"/>
      <c r="CFQ53" s="30"/>
      <c r="CFR53" s="30"/>
      <c r="CFW53" s="27"/>
      <c r="CGB53" s="30"/>
      <c r="CGC53" s="30"/>
      <c r="CGH53" s="27"/>
      <c r="CGM53" s="30"/>
      <c r="CGN53" s="30"/>
      <c r="CGS53" s="27"/>
      <c r="CGX53" s="30"/>
      <c r="CGY53" s="30"/>
      <c r="CHD53" s="27"/>
      <c r="CHI53" s="30"/>
      <c r="CHJ53" s="30"/>
      <c r="CHO53" s="27"/>
      <c r="CHT53" s="30"/>
      <c r="CHU53" s="30"/>
      <c r="CHZ53" s="27"/>
      <c r="CIE53" s="30"/>
      <c r="CIF53" s="30"/>
      <c r="CIK53" s="27"/>
      <c r="CIP53" s="30"/>
      <c r="CIQ53" s="30"/>
      <c r="CIV53" s="27"/>
      <c r="CJA53" s="30"/>
      <c r="CJB53" s="30"/>
      <c r="CJG53" s="27"/>
      <c r="CJL53" s="30"/>
      <c r="CJM53" s="30"/>
      <c r="CJR53" s="27"/>
      <c r="CJW53" s="30"/>
      <c r="CJX53" s="30"/>
      <c r="CKC53" s="27"/>
      <c r="CKH53" s="30"/>
      <c r="CKI53" s="30"/>
      <c r="CKN53" s="27"/>
      <c r="CKS53" s="30"/>
      <c r="CKT53" s="30"/>
      <c r="CKY53" s="27"/>
      <c r="CLD53" s="30"/>
      <c r="CLE53" s="30"/>
      <c r="CLJ53" s="27"/>
      <c r="CLO53" s="30"/>
      <c r="CLP53" s="30"/>
      <c r="CLU53" s="27"/>
      <c r="CLZ53" s="30"/>
      <c r="CMA53" s="30"/>
      <c r="CMF53" s="27"/>
      <c r="CMK53" s="30"/>
      <c r="CML53" s="30"/>
      <c r="CMQ53" s="27"/>
      <c r="CMV53" s="30"/>
      <c r="CMW53" s="30"/>
      <c r="CNB53" s="27"/>
      <c r="CNG53" s="30"/>
      <c r="CNH53" s="30"/>
      <c r="CNM53" s="27"/>
      <c r="CNR53" s="30"/>
      <c r="CNS53" s="30"/>
      <c r="CNX53" s="27"/>
      <c r="COC53" s="30"/>
      <c r="COD53" s="30"/>
      <c r="COI53" s="27"/>
      <c r="CON53" s="30"/>
      <c r="COO53" s="30"/>
      <c r="COT53" s="27"/>
      <c r="COY53" s="30"/>
      <c r="COZ53" s="30"/>
      <c r="CPE53" s="27"/>
      <c r="CPJ53" s="30"/>
      <c r="CPK53" s="30"/>
      <c r="CPP53" s="27"/>
      <c r="CPU53" s="30"/>
      <c r="CPV53" s="30"/>
      <c r="CQA53" s="27"/>
      <c r="CQF53" s="30"/>
      <c r="CQG53" s="30"/>
      <c r="CQL53" s="27"/>
      <c r="CQQ53" s="30"/>
      <c r="CQR53" s="30"/>
      <c r="CQW53" s="27"/>
      <c r="CRB53" s="30"/>
      <c r="CRC53" s="30"/>
      <c r="CRH53" s="27"/>
      <c r="CRM53" s="30"/>
      <c r="CRN53" s="30"/>
      <c r="CRS53" s="27"/>
      <c r="CRX53" s="30"/>
      <c r="CRY53" s="30"/>
      <c r="CSD53" s="27"/>
      <c r="CSI53" s="30"/>
      <c r="CSJ53" s="30"/>
      <c r="CSO53" s="27"/>
      <c r="CST53" s="30"/>
      <c r="CSU53" s="30"/>
      <c r="CSZ53" s="27"/>
      <c r="CTE53" s="30"/>
      <c r="CTF53" s="30"/>
      <c r="CTK53" s="27"/>
      <c r="CTP53" s="30"/>
      <c r="CTQ53" s="30"/>
      <c r="CTV53" s="27"/>
      <c r="CUA53" s="30"/>
      <c r="CUB53" s="30"/>
      <c r="CUG53" s="27"/>
      <c r="CUL53" s="30"/>
      <c r="CUM53" s="30"/>
      <c r="CUR53" s="27"/>
      <c r="CUW53" s="30"/>
      <c r="CUX53" s="30"/>
      <c r="CVC53" s="27"/>
      <c r="CVH53" s="30"/>
      <c r="CVI53" s="30"/>
      <c r="CVN53" s="27"/>
      <c r="CVS53" s="30"/>
      <c r="CVT53" s="30"/>
      <c r="CVY53" s="27"/>
      <c r="CWD53" s="30"/>
      <c r="CWE53" s="30"/>
      <c r="CWJ53" s="27"/>
      <c r="CWO53" s="30"/>
      <c r="CWP53" s="30"/>
      <c r="CWU53" s="27"/>
      <c r="CWZ53" s="30"/>
      <c r="CXA53" s="30"/>
      <c r="CXF53" s="27"/>
      <c r="CXK53" s="30"/>
      <c r="CXL53" s="30"/>
      <c r="CXQ53" s="27"/>
      <c r="CXV53" s="30"/>
      <c r="CXW53" s="30"/>
      <c r="CYB53" s="27"/>
      <c r="CYG53" s="30"/>
      <c r="CYH53" s="30"/>
      <c r="CYM53" s="27"/>
      <c r="CYR53" s="30"/>
      <c r="CYS53" s="30"/>
      <c r="CYX53" s="27"/>
      <c r="CZC53" s="30"/>
      <c r="CZD53" s="30"/>
      <c r="CZI53" s="27"/>
      <c r="CZN53" s="30"/>
      <c r="CZO53" s="30"/>
      <c r="CZT53" s="27"/>
      <c r="CZY53" s="30"/>
      <c r="CZZ53" s="30"/>
      <c r="DAE53" s="27"/>
      <c r="DAJ53" s="30"/>
      <c r="DAK53" s="30"/>
      <c r="DAP53" s="27"/>
      <c r="DAU53" s="30"/>
      <c r="DAV53" s="30"/>
      <c r="DBA53" s="27"/>
      <c r="DBF53" s="30"/>
      <c r="DBG53" s="30"/>
      <c r="DBL53" s="27"/>
      <c r="DBQ53" s="30"/>
      <c r="DBR53" s="30"/>
      <c r="DBW53" s="27"/>
      <c r="DCB53" s="30"/>
      <c r="DCC53" s="30"/>
      <c r="DCH53" s="27"/>
      <c r="DCM53" s="30"/>
      <c r="DCN53" s="30"/>
      <c r="DCS53" s="27"/>
      <c r="DCX53" s="30"/>
      <c r="DCY53" s="30"/>
      <c r="DDD53" s="27"/>
      <c r="DDI53" s="30"/>
      <c r="DDJ53" s="30"/>
      <c r="DDO53" s="27"/>
      <c r="DDT53" s="30"/>
      <c r="DDU53" s="30"/>
      <c r="DDZ53" s="27"/>
      <c r="DEE53" s="30"/>
      <c r="DEF53" s="30"/>
      <c r="DEK53" s="27"/>
      <c r="DEP53" s="30"/>
      <c r="DEQ53" s="30"/>
      <c r="DEV53" s="27"/>
      <c r="DFA53" s="30"/>
      <c r="DFB53" s="30"/>
      <c r="DFG53" s="27"/>
      <c r="DFL53" s="30"/>
      <c r="DFM53" s="30"/>
      <c r="DFR53" s="27"/>
      <c r="DFW53" s="30"/>
      <c r="DFX53" s="30"/>
      <c r="DGC53" s="27"/>
      <c r="DGH53" s="30"/>
      <c r="DGI53" s="30"/>
      <c r="DGN53" s="27"/>
      <c r="DGS53" s="30"/>
      <c r="DGT53" s="30"/>
      <c r="DGY53" s="27"/>
      <c r="DHD53" s="30"/>
      <c r="DHE53" s="30"/>
      <c r="DHJ53" s="27"/>
      <c r="DHO53" s="30"/>
      <c r="DHP53" s="30"/>
      <c r="DHU53" s="27"/>
      <c r="DHZ53" s="30"/>
      <c r="DIA53" s="30"/>
      <c r="DIF53" s="27"/>
      <c r="DIK53" s="30"/>
      <c r="DIL53" s="30"/>
      <c r="DIQ53" s="27"/>
      <c r="DIV53" s="30"/>
      <c r="DIW53" s="30"/>
      <c r="DJB53" s="27"/>
      <c r="DJG53" s="30"/>
      <c r="DJH53" s="30"/>
      <c r="DJM53" s="27"/>
      <c r="DJR53" s="30"/>
      <c r="DJS53" s="30"/>
      <c r="DJX53" s="27"/>
      <c r="DKC53" s="30"/>
      <c r="DKD53" s="30"/>
      <c r="DKI53" s="27"/>
      <c r="DKN53" s="30"/>
      <c r="DKO53" s="30"/>
      <c r="DKT53" s="27"/>
      <c r="DKY53" s="30"/>
      <c r="DKZ53" s="30"/>
      <c r="DLE53" s="27"/>
      <c r="DLJ53" s="30"/>
      <c r="DLK53" s="30"/>
      <c r="DLP53" s="27"/>
      <c r="DLU53" s="30"/>
      <c r="DLV53" s="30"/>
      <c r="DMA53" s="27"/>
      <c r="DMF53" s="30"/>
      <c r="DMG53" s="30"/>
      <c r="DML53" s="27"/>
      <c r="DMQ53" s="30"/>
      <c r="DMR53" s="30"/>
      <c r="DMW53" s="27"/>
      <c r="DNB53" s="30"/>
      <c r="DNC53" s="30"/>
      <c r="DNH53" s="27"/>
      <c r="DNM53" s="30"/>
      <c r="DNN53" s="30"/>
      <c r="DNS53" s="27"/>
      <c r="DNX53" s="30"/>
      <c r="DNY53" s="30"/>
      <c r="DOD53" s="27"/>
      <c r="DOI53" s="30"/>
      <c r="DOJ53" s="30"/>
      <c r="DOO53" s="27"/>
      <c r="DOT53" s="30"/>
      <c r="DOU53" s="30"/>
      <c r="DOZ53" s="27"/>
      <c r="DPE53" s="30"/>
      <c r="DPF53" s="30"/>
      <c r="DPK53" s="27"/>
      <c r="DPP53" s="30"/>
      <c r="DPQ53" s="30"/>
      <c r="DPV53" s="27"/>
      <c r="DQA53" s="30"/>
      <c r="DQB53" s="30"/>
      <c r="DQG53" s="27"/>
      <c r="DQL53" s="30"/>
      <c r="DQM53" s="30"/>
      <c r="DQR53" s="27"/>
      <c r="DQW53" s="30"/>
      <c r="DQX53" s="30"/>
      <c r="DRC53" s="27"/>
      <c r="DRH53" s="30"/>
      <c r="DRI53" s="30"/>
      <c r="DRN53" s="27"/>
      <c r="DRS53" s="30"/>
      <c r="DRT53" s="30"/>
      <c r="DRY53" s="27"/>
      <c r="DSD53" s="30"/>
      <c r="DSE53" s="30"/>
      <c r="DSJ53" s="27"/>
      <c r="DSO53" s="30"/>
      <c r="DSP53" s="30"/>
      <c r="DSU53" s="27"/>
      <c r="DSZ53" s="30"/>
      <c r="DTA53" s="30"/>
      <c r="DTF53" s="27"/>
      <c r="DTK53" s="30"/>
      <c r="DTL53" s="30"/>
      <c r="DTQ53" s="27"/>
      <c r="DTV53" s="30"/>
      <c r="DTW53" s="30"/>
      <c r="DUB53" s="27"/>
      <c r="DUG53" s="30"/>
      <c r="DUH53" s="30"/>
      <c r="DUM53" s="27"/>
      <c r="DUR53" s="30"/>
      <c r="DUS53" s="30"/>
      <c r="DUX53" s="27"/>
      <c r="DVC53" s="30"/>
      <c r="DVD53" s="30"/>
      <c r="DVI53" s="27"/>
      <c r="DVN53" s="30"/>
      <c r="DVO53" s="30"/>
      <c r="DVT53" s="27"/>
      <c r="DVY53" s="30"/>
      <c r="DVZ53" s="30"/>
      <c r="DWE53" s="27"/>
      <c r="DWJ53" s="30"/>
      <c r="DWK53" s="30"/>
      <c r="DWP53" s="27"/>
      <c r="DWU53" s="30"/>
      <c r="DWV53" s="30"/>
      <c r="DXA53" s="27"/>
      <c r="DXF53" s="30"/>
      <c r="DXG53" s="30"/>
      <c r="DXL53" s="27"/>
      <c r="DXQ53" s="30"/>
      <c r="DXR53" s="30"/>
      <c r="DXW53" s="27"/>
      <c r="DYB53" s="30"/>
      <c r="DYC53" s="30"/>
      <c r="DYH53" s="27"/>
      <c r="DYM53" s="30"/>
      <c r="DYN53" s="30"/>
      <c r="DYS53" s="27"/>
      <c r="DYX53" s="30"/>
      <c r="DYY53" s="30"/>
      <c r="DZD53" s="27"/>
      <c r="DZI53" s="30"/>
      <c r="DZJ53" s="30"/>
      <c r="DZO53" s="27"/>
      <c r="DZT53" s="30"/>
      <c r="DZU53" s="30"/>
      <c r="DZZ53" s="27"/>
      <c r="EAE53" s="30"/>
      <c r="EAF53" s="30"/>
      <c r="EAK53" s="27"/>
      <c r="EAP53" s="30"/>
      <c r="EAQ53" s="30"/>
      <c r="EAV53" s="27"/>
      <c r="EBA53" s="30"/>
      <c r="EBB53" s="30"/>
      <c r="EBG53" s="27"/>
      <c r="EBL53" s="30"/>
      <c r="EBM53" s="30"/>
      <c r="EBR53" s="27"/>
      <c r="EBW53" s="30"/>
      <c r="EBX53" s="30"/>
      <c r="ECC53" s="27"/>
      <c r="ECH53" s="30"/>
      <c r="ECI53" s="30"/>
      <c r="ECN53" s="27"/>
      <c r="ECS53" s="30"/>
      <c r="ECT53" s="30"/>
      <c r="ECY53" s="27"/>
      <c r="EDD53" s="30"/>
      <c r="EDE53" s="30"/>
      <c r="EDJ53" s="27"/>
      <c r="EDO53" s="30"/>
      <c r="EDP53" s="30"/>
      <c r="EDU53" s="27"/>
      <c r="EDZ53" s="30"/>
      <c r="EEA53" s="30"/>
      <c r="EEF53" s="27"/>
      <c r="EEK53" s="30"/>
      <c r="EEL53" s="30"/>
      <c r="EEQ53" s="27"/>
      <c r="EEV53" s="30"/>
      <c r="EEW53" s="30"/>
      <c r="EFB53" s="27"/>
      <c r="EFG53" s="30"/>
      <c r="EFH53" s="30"/>
      <c r="EFM53" s="27"/>
      <c r="EFR53" s="30"/>
      <c r="EFS53" s="30"/>
      <c r="EFX53" s="27"/>
      <c r="EGC53" s="30"/>
      <c r="EGD53" s="30"/>
      <c r="EGI53" s="27"/>
      <c r="EGN53" s="30"/>
      <c r="EGO53" s="30"/>
      <c r="EGT53" s="27"/>
      <c r="EGY53" s="30"/>
      <c r="EGZ53" s="30"/>
      <c r="EHE53" s="27"/>
      <c r="EHJ53" s="30"/>
      <c r="EHK53" s="30"/>
      <c r="EHP53" s="27"/>
      <c r="EHU53" s="30"/>
      <c r="EHV53" s="30"/>
      <c r="EIA53" s="27"/>
      <c r="EIF53" s="30"/>
      <c r="EIG53" s="30"/>
      <c r="EIL53" s="27"/>
      <c r="EIQ53" s="30"/>
      <c r="EIR53" s="30"/>
      <c r="EIW53" s="27"/>
      <c r="EJB53" s="30"/>
      <c r="EJC53" s="30"/>
      <c r="EJH53" s="27"/>
      <c r="EJM53" s="30"/>
      <c r="EJN53" s="30"/>
      <c r="EJS53" s="27"/>
      <c r="EJX53" s="30"/>
      <c r="EJY53" s="30"/>
      <c r="EKD53" s="27"/>
      <c r="EKI53" s="30"/>
      <c r="EKJ53" s="30"/>
      <c r="EKO53" s="27"/>
      <c r="EKT53" s="30"/>
      <c r="EKU53" s="30"/>
      <c r="EKZ53" s="27"/>
      <c r="ELE53" s="30"/>
      <c r="ELF53" s="30"/>
      <c r="ELK53" s="27"/>
      <c r="ELP53" s="30"/>
      <c r="ELQ53" s="30"/>
      <c r="ELV53" s="27"/>
      <c r="EMA53" s="30"/>
      <c r="EMB53" s="30"/>
      <c r="EMG53" s="27"/>
      <c r="EML53" s="30"/>
      <c r="EMM53" s="30"/>
      <c r="EMR53" s="27"/>
      <c r="EMW53" s="30"/>
      <c r="EMX53" s="30"/>
      <c r="ENC53" s="27"/>
      <c r="ENH53" s="30"/>
      <c r="ENI53" s="30"/>
      <c r="ENN53" s="27"/>
      <c r="ENS53" s="30"/>
      <c r="ENT53" s="30"/>
      <c r="ENY53" s="27"/>
      <c r="EOD53" s="30"/>
      <c r="EOE53" s="30"/>
      <c r="EOJ53" s="27"/>
      <c r="EOO53" s="30"/>
      <c r="EOP53" s="30"/>
      <c r="EOU53" s="27"/>
      <c r="EOZ53" s="30"/>
      <c r="EPA53" s="30"/>
      <c r="EPF53" s="27"/>
      <c r="EPK53" s="30"/>
      <c r="EPL53" s="30"/>
      <c r="EPQ53" s="27"/>
      <c r="EPV53" s="30"/>
      <c r="EPW53" s="30"/>
      <c r="EQB53" s="27"/>
      <c r="EQG53" s="30"/>
      <c r="EQH53" s="30"/>
      <c r="EQM53" s="27"/>
      <c r="EQR53" s="30"/>
      <c r="EQS53" s="30"/>
      <c r="EQX53" s="27"/>
      <c r="ERC53" s="30"/>
      <c r="ERD53" s="30"/>
      <c r="ERI53" s="27"/>
      <c r="ERN53" s="30"/>
      <c r="ERO53" s="30"/>
      <c r="ERT53" s="27"/>
      <c r="ERY53" s="30"/>
      <c r="ERZ53" s="30"/>
      <c r="ESE53" s="27"/>
      <c r="ESJ53" s="30"/>
      <c r="ESK53" s="30"/>
      <c r="ESP53" s="27"/>
      <c r="ESU53" s="30"/>
      <c r="ESV53" s="30"/>
      <c r="ETA53" s="27"/>
      <c r="ETF53" s="30"/>
      <c r="ETG53" s="30"/>
      <c r="ETL53" s="27"/>
      <c r="ETQ53" s="30"/>
      <c r="ETR53" s="30"/>
      <c r="ETW53" s="27"/>
      <c r="EUB53" s="30"/>
      <c r="EUC53" s="30"/>
      <c r="EUH53" s="27"/>
      <c r="EUM53" s="30"/>
      <c r="EUN53" s="30"/>
      <c r="EUS53" s="27"/>
      <c r="EUX53" s="30"/>
      <c r="EUY53" s="30"/>
      <c r="EVD53" s="27"/>
      <c r="EVI53" s="30"/>
      <c r="EVJ53" s="30"/>
      <c r="EVO53" s="27"/>
      <c r="EVT53" s="30"/>
      <c r="EVU53" s="30"/>
      <c r="EVZ53" s="27"/>
      <c r="EWE53" s="30"/>
      <c r="EWF53" s="30"/>
      <c r="EWK53" s="27"/>
      <c r="EWP53" s="30"/>
      <c r="EWQ53" s="30"/>
      <c r="EWV53" s="27"/>
      <c r="EXA53" s="30"/>
      <c r="EXB53" s="30"/>
      <c r="EXG53" s="27"/>
      <c r="EXL53" s="30"/>
      <c r="EXM53" s="30"/>
      <c r="EXR53" s="27"/>
      <c r="EXW53" s="30"/>
      <c r="EXX53" s="30"/>
      <c r="EYC53" s="27"/>
      <c r="EYH53" s="30"/>
      <c r="EYI53" s="30"/>
      <c r="EYN53" s="27"/>
      <c r="EYS53" s="30"/>
      <c r="EYT53" s="30"/>
      <c r="EYY53" s="27"/>
      <c r="EZD53" s="30"/>
      <c r="EZE53" s="30"/>
      <c r="EZJ53" s="27"/>
      <c r="EZO53" s="30"/>
      <c r="EZP53" s="30"/>
      <c r="EZU53" s="27"/>
      <c r="EZZ53" s="30"/>
      <c r="FAA53" s="30"/>
      <c r="FAF53" s="27"/>
      <c r="FAK53" s="30"/>
      <c r="FAL53" s="30"/>
      <c r="FAQ53" s="27"/>
      <c r="FAV53" s="30"/>
      <c r="FAW53" s="30"/>
      <c r="FBB53" s="27"/>
      <c r="FBG53" s="30"/>
      <c r="FBH53" s="30"/>
      <c r="FBM53" s="27"/>
      <c r="FBR53" s="30"/>
      <c r="FBS53" s="30"/>
      <c r="FBX53" s="27"/>
      <c r="FCC53" s="30"/>
      <c r="FCD53" s="30"/>
      <c r="FCI53" s="27"/>
      <c r="FCN53" s="30"/>
      <c r="FCO53" s="30"/>
      <c r="FCT53" s="27"/>
      <c r="FCY53" s="30"/>
      <c r="FCZ53" s="30"/>
      <c r="FDE53" s="27"/>
      <c r="FDJ53" s="30"/>
      <c r="FDK53" s="30"/>
      <c r="FDP53" s="27"/>
      <c r="FDU53" s="30"/>
      <c r="FDV53" s="30"/>
      <c r="FEA53" s="27"/>
      <c r="FEF53" s="30"/>
      <c r="FEG53" s="30"/>
      <c r="FEL53" s="27"/>
      <c r="FEQ53" s="30"/>
      <c r="FER53" s="30"/>
      <c r="FEW53" s="27"/>
      <c r="FFB53" s="30"/>
      <c r="FFC53" s="30"/>
      <c r="FFH53" s="27"/>
      <c r="FFM53" s="30"/>
      <c r="FFN53" s="30"/>
      <c r="FFS53" s="27"/>
      <c r="FFX53" s="30"/>
      <c r="FFY53" s="30"/>
      <c r="FGD53" s="27"/>
      <c r="FGI53" s="30"/>
      <c r="FGJ53" s="30"/>
      <c r="FGO53" s="27"/>
      <c r="FGT53" s="30"/>
      <c r="FGU53" s="30"/>
      <c r="FGZ53" s="27"/>
      <c r="FHE53" s="30"/>
      <c r="FHF53" s="30"/>
      <c r="FHK53" s="27"/>
      <c r="FHP53" s="30"/>
      <c r="FHQ53" s="30"/>
      <c r="FHV53" s="27"/>
      <c r="FIA53" s="30"/>
      <c r="FIB53" s="30"/>
      <c r="FIG53" s="27"/>
      <c r="FIL53" s="30"/>
      <c r="FIM53" s="30"/>
      <c r="FIR53" s="27"/>
      <c r="FIW53" s="30"/>
      <c r="FIX53" s="30"/>
      <c r="FJC53" s="27"/>
      <c r="FJH53" s="30"/>
      <c r="FJI53" s="30"/>
      <c r="FJN53" s="27"/>
      <c r="FJS53" s="30"/>
      <c r="FJT53" s="30"/>
      <c r="FJY53" s="27"/>
      <c r="FKD53" s="30"/>
      <c r="FKE53" s="30"/>
      <c r="FKJ53" s="27"/>
      <c r="FKO53" s="30"/>
      <c r="FKP53" s="30"/>
      <c r="FKU53" s="27"/>
      <c r="FKZ53" s="30"/>
      <c r="FLA53" s="30"/>
      <c r="FLF53" s="27"/>
      <c r="FLK53" s="30"/>
      <c r="FLL53" s="30"/>
      <c r="FLQ53" s="27"/>
      <c r="FLV53" s="30"/>
      <c r="FLW53" s="30"/>
      <c r="FMB53" s="27"/>
      <c r="FMG53" s="30"/>
      <c r="FMH53" s="30"/>
      <c r="FMM53" s="27"/>
      <c r="FMR53" s="30"/>
      <c r="FMS53" s="30"/>
      <c r="FMX53" s="27"/>
      <c r="FNC53" s="30"/>
      <c r="FND53" s="30"/>
      <c r="FNI53" s="27"/>
      <c r="FNN53" s="30"/>
      <c r="FNO53" s="30"/>
      <c r="FNT53" s="27"/>
      <c r="FNY53" s="30"/>
      <c r="FNZ53" s="30"/>
      <c r="FOE53" s="27"/>
      <c r="FOJ53" s="30"/>
      <c r="FOK53" s="30"/>
      <c r="FOP53" s="27"/>
      <c r="FOU53" s="30"/>
      <c r="FOV53" s="30"/>
      <c r="FPA53" s="27"/>
      <c r="FPF53" s="30"/>
      <c r="FPG53" s="30"/>
      <c r="FPL53" s="27"/>
      <c r="FPQ53" s="30"/>
      <c r="FPR53" s="30"/>
      <c r="FPW53" s="27"/>
      <c r="FQB53" s="30"/>
      <c r="FQC53" s="30"/>
      <c r="FQH53" s="27"/>
      <c r="FQM53" s="30"/>
      <c r="FQN53" s="30"/>
      <c r="FQS53" s="27"/>
      <c r="FQX53" s="30"/>
      <c r="FQY53" s="30"/>
      <c r="FRD53" s="27"/>
      <c r="FRI53" s="30"/>
      <c r="FRJ53" s="30"/>
      <c r="FRO53" s="27"/>
      <c r="FRT53" s="30"/>
      <c r="FRU53" s="30"/>
      <c r="FRZ53" s="27"/>
      <c r="FSE53" s="30"/>
      <c r="FSF53" s="30"/>
      <c r="FSK53" s="27"/>
      <c r="FSP53" s="30"/>
      <c r="FSQ53" s="30"/>
      <c r="FSV53" s="27"/>
      <c r="FTA53" s="30"/>
      <c r="FTB53" s="30"/>
      <c r="FTG53" s="27"/>
      <c r="FTL53" s="30"/>
      <c r="FTM53" s="30"/>
      <c r="FTR53" s="27"/>
      <c r="FTW53" s="30"/>
      <c r="FTX53" s="30"/>
      <c r="FUC53" s="27"/>
      <c r="FUH53" s="30"/>
      <c r="FUI53" s="30"/>
      <c r="FUN53" s="27"/>
      <c r="FUS53" s="30"/>
      <c r="FUT53" s="30"/>
      <c r="FUY53" s="27"/>
      <c r="FVD53" s="30"/>
      <c r="FVE53" s="30"/>
      <c r="FVJ53" s="27"/>
      <c r="FVO53" s="30"/>
      <c r="FVP53" s="30"/>
      <c r="FVU53" s="27"/>
      <c r="FVZ53" s="30"/>
      <c r="FWA53" s="30"/>
      <c r="FWF53" s="27"/>
      <c r="FWK53" s="30"/>
      <c r="FWL53" s="30"/>
      <c r="FWQ53" s="27"/>
      <c r="FWV53" s="30"/>
      <c r="FWW53" s="30"/>
      <c r="FXB53" s="27"/>
      <c r="FXG53" s="30"/>
      <c r="FXH53" s="30"/>
      <c r="FXM53" s="27"/>
      <c r="FXR53" s="30"/>
      <c r="FXS53" s="30"/>
      <c r="FXX53" s="27"/>
      <c r="FYC53" s="30"/>
      <c r="FYD53" s="30"/>
      <c r="FYI53" s="27"/>
      <c r="FYN53" s="30"/>
      <c r="FYO53" s="30"/>
      <c r="FYT53" s="27"/>
      <c r="FYY53" s="30"/>
      <c r="FYZ53" s="30"/>
      <c r="FZE53" s="27"/>
      <c r="FZJ53" s="30"/>
      <c r="FZK53" s="30"/>
      <c r="FZP53" s="27"/>
      <c r="FZU53" s="30"/>
      <c r="FZV53" s="30"/>
      <c r="GAA53" s="27"/>
      <c r="GAF53" s="30"/>
      <c r="GAG53" s="30"/>
      <c r="GAL53" s="27"/>
      <c r="GAQ53" s="30"/>
      <c r="GAR53" s="30"/>
      <c r="GAW53" s="27"/>
      <c r="GBB53" s="30"/>
      <c r="GBC53" s="30"/>
      <c r="GBH53" s="27"/>
      <c r="GBM53" s="30"/>
      <c r="GBN53" s="30"/>
      <c r="GBS53" s="27"/>
      <c r="GBX53" s="30"/>
      <c r="GBY53" s="30"/>
      <c r="GCD53" s="27"/>
      <c r="GCI53" s="30"/>
      <c r="GCJ53" s="30"/>
      <c r="GCO53" s="27"/>
      <c r="GCT53" s="30"/>
      <c r="GCU53" s="30"/>
      <c r="GCZ53" s="27"/>
      <c r="GDE53" s="30"/>
      <c r="GDF53" s="30"/>
      <c r="GDK53" s="27"/>
      <c r="GDP53" s="30"/>
      <c r="GDQ53" s="30"/>
      <c r="GDV53" s="27"/>
      <c r="GEA53" s="30"/>
      <c r="GEB53" s="30"/>
      <c r="GEG53" s="27"/>
      <c r="GEL53" s="30"/>
      <c r="GEM53" s="30"/>
      <c r="GER53" s="27"/>
      <c r="GEW53" s="30"/>
      <c r="GEX53" s="30"/>
      <c r="GFC53" s="27"/>
      <c r="GFH53" s="30"/>
      <c r="GFI53" s="30"/>
      <c r="GFN53" s="27"/>
      <c r="GFS53" s="30"/>
      <c r="GFT53" s="30"/>
      <c r="GFY53" s="27"/>
      <c r="GGD53" s="30"/>
      <c r="GGE53" s="30"/>
      <c r="GGJ53" s="27"/>
      <c r="GGO53" s="30"/>
      <c r="GGP53" s="30"/>
      <c r="GGU53" s="27"/>
      <c r="GGZ53" s="30"/>
      <c r="GHA53" s="30"/>
      <c r="GHF53" s="27"/>
      <c r="GHK53" s="30"/>
      <c r="GHL53" s="30"/>
      <c r="GHQ53" s="27"/>
      <c r="GHV53" s="30"/>
      <c r="GHW53" s="30"/>
      <c r="GIB53" s="27"/>
      <c r="GIG53" s="30"/>
      <c r="GIH53" s="30"/>
      <c r="GIM53" s="27"/>
      <c r="GIR53" s="30"/>
      <c r="GIS53" s="30"/>
      <c r="GIX53" s="27"/>
      <c r="GJC53" s="30"/>
      <c r="GJD53" s="30"/>
      <c r="GJI53" s="27"/>
      <c r="GJN53" s="30"/>
      <c r="GJO53" s="30"/>
      <c r="GJT53" s="27"/>
      <c r="GJY53" s="30"/>
      <c r="GJZ53" s="30"/>
      <c r="GKE53" s="27"/>
      <c r="GKJ53" s="30"/>
      <c r="GKK53" s="30"/>
      <c r="GKP53" s="27"/>
      <c r="GKU53" s="30"/>
      <c r="GKV53" s="30"/>
      <c r="GLA53" s="27"/>
      <c r="GLF53" s="30"/>
      <c r="GLG53" s="30"/>
      <c r="GLL53" s="27"/>
      <c r="GLQ53" s="30"/>
      <c r="GLR53" s="30"/>
      <c r="GLW53" s="27"/>
      <c r="GMB53" s="30"/>
      <c r="GMC53" s="30"/>
      <c r="GMH53" s="27"/>
      <c r="GMM53" s="30"/>
      <c r="GMN53" s="30"/>
      <c r="GMS53" s="27"/>
      <c r="GMX53" s="30"/>
      <c r="GMY53" s="30"/>
      <c r="GND53" s="27"/>
      <c r="GNI53" s="30"/>
      <c r="GNJ53" s="30"/>
      <c r="GNO53" s="27"/>
      <c r="GNT53" s="30"/>
      <c r="GNU53" s="30"/>
      <c r="GNZ53" s="27"/>
      <c r="GOE53" s="30"/>
      <c r="GOF53" s="30"/>
      <c r="GOK53" s="27"/>
      <c r="GOP53" s="30"/>
      <c r="GOQ53" s="30"/>
      <c r="GOV53" s="27"/>
      <c r="GPA53" s="30"/>
      <c r="GPB53" s="30"/>
      <c r="GPG53" s="27"/>
      <c r="GPL53" s="30"/>
      <c r="GPM53" s="30"/>
      <c r="GPR53" s="27"/>
      <c r="GPW53" s="30"/>
      <c r="GPX53" s="30"/>
      <c r="GQC53" s="27"/>
      <c r="GQH53" s="30"/>
      <c r="GQI53" s="30"/>
      <c r="GQN53" s="27"/>
      <c r="GQS53" s="30"/>
      <c r="GQT53" s="30"/>
      <c r="GQY53" s="27"/>
      <c r="GRD53" s="30"/>
      <c r="GRE53" s="30"/>
      <c r="GRJ53" s="27"/>
      <c r="GRO53" s="30"/>
      <c r="GRP53" s="30"/>
      <c r="GRU53" s="27"/>
      <c r="GRZ53" s="30"/>
      <c r="GSA53" s="30"/>
      <c r="GSF53" s="27"/>
      <c r="GSK53" s="30"/>
      <c r="GSL53" s="30"/>
      <c r="GSQ53" s="27"/>
      <c r="GSV53" s="30"/>
      <c r="GSW53" s="30"/>
      <c r="GTB53" s="27"/>
      <c r="GTG53" s="30"/>
      <c r="GTH53" s="30"/>
      <c r="GTM53" s="27"/>
      <c r="GTR53" s="30"/>
      <c r="GTS53" s="30"/>
      <c r="GTX53" s="27"/>
      <c r="GUC53" s="30"/>
      <c r="GUD53" s="30"/>
      <c r="GUI53" s="27"/>
      <c r="GUN53" s="30"/>
      <c r="GUO53" s="30"/>
      <c r="GUT53" s="27"/>
      <c r="GUY53" s="30"/>
      <c r="GUZ53" s="30"/>
      <c r="GVE53" s="27"/>
      <c r="GVJ53" s="30"/>
      <c r="GVK53" s="30"/>
      <c r="GVP53" s="27"/>
      <c r="GVU53" s="30"/>
      <c r="GVV53" s="30"/>
      <c r="GWA53" s="27"/>
      <c r="GWF53" s="30"/>
      <c r="GWG53" s="30"/>
      <c r="GWL53" s="27"/>
      <c r="GWQ53" s="30"/>
      <c r="GWR53" s="30"/>
      <c r="GWW53" s="27"/>
      <c r="GXB53" s="30"/>
      <c r="GXC53" s="30"/>
      <c r="GXH53" s="27"/>
      <c r="GXM53" s="30"/>
      <c r="GXN53" s="30"/>
      <c r="GXS53" s="27"/>
      <c r="GXX53" s="30"/>
      <c r="GXY53" s="30"/>
      <c r="GYD53" s="27"/>
      <c r="GYI53" s="30"/>
      <c r="GYJ53" s="30"/>
      <c r="GYO53" s="27"/>
      <c r="GYT53" s="30"/>
      <c r="GYU53" s="30"/>
      <c r="GYZ53" s="27"/>
      <c r="GZE53" s="30"/>
      <c r="GZF53" s="30"/>
      <c r="GZK53" s="27"/>
      <c r="GZP53" s="30"/>
      <c r="GZQ53" s="30"/>
      <c r="GZV53" s="27"/>
      <c r="HAA53" s="30"/>
      <c r="HAB53" s="30"/>
      <c r="HAG53" s="27"/>
      <c r="HAL53" s="30"/>
      <c r="HAM53" s="30"/>
      <c r="HAR53" s="27"/>
      <c r="HAW53" s="30"/>
      <c r="HAX53" s="30"/>
      <c r="HBC53" s="27"/>
      <c r="HBH53" s="30"/>
      <c r="HBI53" s="30"/>
      <c r="HBN53" s="27"/>
      <c r="HBS53" s="30"/>
      <c r="HBT53" s="30"/>
      <c r="HBY53" s="27"/>
      <c r="HCD53" s="30"/>
      <c r="HCE53" s="30"/>
      <c r="HCJ53" s="27"/>
      <c r="HCO53" s="30"/>
      <c r="HCP53" s="30"/>
      <c r="HCU53" s="27"/>
      <c r="HCZ53" s="30"/>
      <c r="HDA53" s="30"/>
      <c r="HDF53" s="27"/>
      <c r="HDK53" s="30"/>
      <c r="HDL53" s="30"/>
      <c r="HDQ53" s="27"/>
      <c r="HDV53" s="30"/>
      <c r="HDW53" s="30"/>
      <c r="HEB53" s="27"/>
      <c r="HEG53" s="30"/>
      <c r="HEH53" s="30"/>
      <c r="HEM53" s="27"/>
      <c r="HER53" s="30"/>
      <c r="HES53" s="30"/>
      <c r="HEX53" s="27"/>
      <c r="HFC53" s="30"/>
      <c r="HFD53" s="30"/>
      <c r="HFI53" s="27"/>
      <c r="HFN53" s="30"/>
      <c r="HFO53" s="30"/>
      <c r="HFT53" s="27"/>
      <c r="HFY53" s="30"/>
      <c r="HFZ53" s="30"/>
      <c r="HGE53" s="27"/>
      <c r="HGJ53" s="30"/>
      <c r="HGK53" s="30"/>
      <c r="HGP53" s="27"/>
      <c r="HGU53" s="30"/>
      <c r="HGV53" s="30"/>
      <c r="HHA53" s="27"/>
      <c r="HHF53" s="30"/>
      <c r="HHG53" s="30"/>
      <c r="HHL53" s="27"/>
      <c r="HHQ53" s="30"/>
      <c r="HHR53" s="30"/>
      <c r="HHW53" s="27"/>
      <c r="HIB53" s="30"/>
      <c r="HIC53" s="30"/>
      <c r="HIH53" s="27"/>
      <c r="HIM53" s="30"/>
      <c r="HIN53" s="30"/>
      <c r="HIS53" s="27"/>
      <c r="HIX53" s="30"/>
      <c r="HIY53" s="30"/>
      <c r="HJD53" s="27"/>
      <c r="HJI53" s="30"/>
      <c r="HJJ53" s="30"/>
      <c r="HJO53" s="27"/>
      <c r="HJT53" s="30"/>
      <c r="HJU53" s="30"/>
      <c r="HJZ53" s="27"/>
      <c r="HKE53" s="30"/>
      <c r="HKF53" s="30"/>
      <c r="HKK53" s="27"/>
      <c r="HKP53" s="30"/>
      <c r="HKQ53" s="30"/>
      <c r="HKV53" s="27"/>
      <c r="HLA53" s="30"/>
      <c r="HLB53" s="30"/>
      <c r="HLG53" s="27"/>
      <c r="HLL53" s="30"/>
      <c r="HLM53" s="30"/>
      <c r="HLR53" s="27"/>
      <c r="HLW53" s="30"/>
      <c r="HLX53" s="30"/>
      <c r="HMC53" s="27"/>
      <c r="HMH53" s="30"/>
      <c r="HMI53" s="30"/>
      <c r="HMN53" s="27"/>
      <c r="HMS53" s="30"/>
      <c r="HMT53" s="30"/>
      <c r="HMY53" s="27"/>
      <c r="HND53" s="30"/>
      <c r="HNE53" s="30"/>
      <c r="HNJ53" s="27"/>
      <c r="HNO53" s="30"/>
      <c r="HNP53" s="30"/>
      <c r="HNU53" s="27"/>
      <c r="HNZ53" s="30"/>
      <c r="HOA53" s="30"/>
      <c r="HOF53" s="27"/>
      <c r="HOK53" s="30"/>
      <c r="HOL53" s="30"/>
      <c r="HOQ53" s="27"/>
      <c r="HOV53" s="30"/>
      <c r="HOW53" s="30"/>
      <c r="HPB53" s="27"/>
      <c r="HPG53" s="30"/>
      <c r="HPH53" s="30"/>
      <c r="HPM53" s="27"/>
      <c r="HPR53" s="30"/>
      <c r="HPS53" s="30"/>
      <c r="HPX53" s="27"/>
      <c r="HQC53" s="30"/>
      <c r="HQD53" s="30"/>
      <c r="HQI53" s="27"/>
      <c r="HQN53" s="30"/>
      <c r="HQO53" s="30"/>
      <c r="HQT53" s="27"/>
      <c r="HQY53" s="30"/>
      <c r="HQZ53" s="30"/>
      <c r="HRE53" s="27"/>
      <c r="HRJ53" s="30"/>
      <c r="HRK53" s="30"/>
      <c r="HRP53" s="27"/>
      <c r="HRU53" s="30"/>
      <c r="HRV53" s="30"/>
      <c r="HSA53" s="27"/>
      <c r="HSF53" s="30"/>
      <c r="HSG53" s="30"/>
      <c r="HSL53" s="27"/>
      <c r="HSQ53" s="30"/>
      <c r="HSR53" s="30"/>
      <c r="HSW53" s="27"/>
      <c r="HTB53" s="30"/>
      <c r="HTC53" s="30"/>
      <c r="HTH53" s="27"/>
      <c r="HTM53" s="30"/>
      <c r="HTN53" s="30"/>
      <c r="HTS53" s="27"/>
      <c r="HTX53" s="30"/>
      <c r="HTY53" s="30"/>
      <c r="HUD53" s="27"/>
      <c r="HUI53" s="30"/>
      <c r="HUJ53" s="30"/>
      <c r="HUO53" s="27"/>
      <c r="HUT53" s="30"/>
      <c r="HUU53" s="30"/>
      <c r="HUZ53" s="27"/>
      <c r="HVE53" s="30"/>
      <c r="HVF53" s="30"/>
      <c r="HVK53" s="27"/>
      <c r="HVP53" s="30"/>
      <c r="HVQ53" s="30"/>
      <c r="HVV53" s="27"/>
      <c r="HWA53" s="30"/>
      <c r="HWB53" s="30"/>
      <c r="HWG53" s="27"/>
      <c r="HWL53" s="30"/>
      <c r="HWM53" s="30"/>
      <c r="HWR53" s="27"/>
      <c r="HWW53" s="30"/>
      <c r="HWX53" s="30"/>
      <c r="HXC53" s="27"/>
      <c r="HXH53" s="30"/>
      <c r="HXI53" s="30"/>
      <c r="HXN53" s="27"/>
      <c r="HXS53" s="30"/>
      <c r="HXT53" s="30"/>
      <c r="HXY53" s="27"/>
      <c r="HYD53" s="30"/>
      <c r="HYE53" s="30"/>
      <c r="HYJ53" s="27"/>
      <c r="HYO53" s="30"/>
      <c r="HYP53" s="30"/>
      <c r="HYU53" s="27"/>
      <c r="HYZ53" s="30"/>
      <c r="HZA53" s="30"/>
      <c r="HZF53" s="27"/>
      <c r="HZK53" s="30"/>
      <c r="HZL53" s="30"/>
      <c r="HZQ53" s="27"/>
      <c r="HZV53" s="30"/>
      <c r="HZW53" s="30"/>
      <c r="IAB53" s="27"/>
      <c r="IAG53" s="30"/>
      <c r="IAH53" s="30"/>
      <c r="IAM53" s="27"/>
      <c r="IAR53" s="30"/>
      <c r="IAS53" s="30"/>
      <c r="IAX53" s="27"/>
      <c r="IBC53" s="30"/>
      <c r="IBD53" s="30"/>
      <c r="IBI53" s="27"/>
      <c r="IBN53" s="30"/>
      <c r="IBO53" s="30"/>
      <c r="IBT53" s="27"/>
      <c r="IBY53" s="30"/>
      <c r="IBZ53" s="30"/>
      <c r="ICE53" s="27"/>
      <c r="ICJ53" s="30"/>
      <c r="ICK53" s="30"/>
      <c r="ICP53" s="27"/>
      <c r="ICU53" s="30"/>
      <c r="ICV53" s="30"/>
      <c r="IDA53" s="27"/>
      <c r="IDF53" s="30"/>
      <c r="IDG53" s="30"/>
      <c r="IDL53" s="27"/>
      <c r="IDQ53" s="30"/>
      <c r="IDR53" s="30"/>
      <c r="IDW53" s="27"/>
      <c r="IEB53" s="30"/>
      <c r="IEC53" s="30"/>
      <c r="IEH53" s="27"/>
      <c r="IEM53" s="30"/>
      <c r="IEN53" s="30"/>
      <c r="IES53" s="27"/>
      <c r="IEX53" s="30"/>
      <c r="IEY53" s="30"/>
      <c r="IFD53" s="27"/>
      <c r="IFI53" s="30"/>
      <c r="IFJ53" s="30"/>
      <c r="IFO53" s="27"/>
      <c r="IFT53" s="30"/>
      <c r="IFU53" s="30"/>
      <c r="IFZ53" s="27"/>
      <c r="IGE53" s="30"/>
      <c r="IGF53" s="30"/>
      <c r="IGK53" s="27"/>
      <c r="IGP53" s="30"/>
      <c r="IGQ53" s="30"/>
      <c r="IGV53" s="27"/>
      <c r="IHA53" s="30"/>
      <c r="IHB53" s="30"/>
      <c r="IHG53" s="27"/>
      <c r="IHL53" s="30"/>
      <c r="IHM53" s="30"/>
      <c r="IHR53" s="27"/>
      <c r="IHW53" s="30"/>
      <c r="IHX53" s="30"/>
      <c r="IIC53" s="27"/>
      <c r="IIH53" s="30"/>
      <c r="III53" s="30"/>
      <c r="IIN53" s="27"/>
      <c r="IIS53" s="30"/>
      <c r="IIT53" s="30"/>
      <c r="IIY53" s="27"/>
      <c r="IJD53" s="30"/>
      <c r="IJE53" s="30"/>
      <c r="IJJ53" s="27"/>
      <c r="IJO53" s="30"/>
      <c r="IJP53" s="30"/>
      <c r="IJU53" s="27"/>
      <c r="IJZ53" s="30"/>
      <c r="IKA53" s="30"/>
      <c r="IKF53" s="27"/>
      <c r="IKK53" s="30"/>
      <c r="IKL53" s="30"/>
      <c r="IKQ53" s="27"/>
      <c r="IKV53" s="30"/>
      <c r="IKW53" s="30"/>
      <c r="ILB53" s="27"/>
      <c r="ILG53" s="30"/>
      <c r="ILH53" s="30"/>
      <c r="ILM53" s="27"/>
      <c r="ILR53" s="30"/>
      <c r="ILS53" s="30"/>
      <c r="ILX53" s="27"/>
      <c r="IMC53" s="30"/>
      <c r="IMD53" s="30"/>
      <c r="IMI53" s="27"/>
      <c r="IMN53" s="30"/>
      <c r="IMO53" s="30"/>
      <c r="IMT53" s="27"/>
      <c r="IMY53" s="30"/>
      <c r="IMZ53" s="30"/>
      <c r="INE53" s="27"/>
      <c r="INJ53" s="30"/>
      <c r="INK53" s="30"/>
      <c r="INP53" s="27"/>
      <c r="INU53" s="30"/>
      <c r="INV53" s="30"/>
      <c r="IOA53" s="27"/>
      <c r="IOF53" s="30"/>
      <c r="IOG53" s="30"/>
      <c r="IOL53" s="27"/>
      <c r="IOQ53" s="30"/>
      <c r="IOR53" s="30"/>
      <c r="IOW53" s="27"/>
      <c r="IPB53" s="30"/>
      <c r="IPC53" s="30"/>
      <c r="IPH53" s="27"/>
      <c r="IPM53" s="30"/>
      <c r="IPN53" s="30"/>
      <c r="IPS53" s="27"/>
      <c r="IPX53" s="30"/>
      <c r="IPY53" s="30"/>
      <c r="IQD53" s="27"/>
      <c r="IQI53" s="30"/>
      <c r="IQJ53" s="30"/>
      <c r="IQO53" s="27"/>
      <c r="IQT53" s="30"/>
      <c r="IQU53" s="30"/>
      <c r="IQZ53" s="27"/>
      <c r="IRE53" s="30"/>
      <c r="IRF53" s="30"/>
      <c r="IRK53" s="27"/>
      <c r="IRP53" s="30"/>
      <c r="IRQ53" s="30"/>
      <c r="IRV53" s="27"/>
      <c r="ISA53" s="30"/>
      <c r="ISB53" s="30"/>
      <c r="ISG53" s="27"/>
      <c r="ISL53" s="30"/>
      <c r="ISM53" s="30"/>
      <c r="ISR53" s="27"/>
      <c r="ISW53" s="30"/>
      <c r="ISX53" s="30"/>
      <c r="ITC53" s="27"/>
      <c r="ITH53" s="30"/>
      <c r="ITI53" s="30"/>
      <c r="ITN53" s="27"/>
      <c r="ITS53" s="30"/>
      <c r="ITT53" s="30"/>
      <c r="ITY53" s="27"/>
      <c r="IUD53" s="30"/>
      <c r="IUE53" s="30"/>
      <c r="IUJ53" s="27"/>
      <c r="IUO53" s="30"/>
      <c r="IUP53" s="30"/>
      <c r="IUU53" s="27"/>
      <c r="IUZ53" s="30"/>
      <c r="IVA53" s="30"/>
      <c r="IVF53" s="27"/>
      <c r="IVK53" s="30"/>
      <c r="IVL53" s="30"/>
      <c r="IVQ53" s="27"/>
      <c r="IVV53" s="30"/>
      <c r="IVW53" s="30"/>
      <c r="IWB53" s="27"/>
      <c r="IWG53" s="30"/>
      <c r="IWH53" s="30"/>
      <c r="IWM53" s="27"/>
      <c r="IWR53" s="30"/>
      <c r="IWS53" s="30"/>
      <c r="IWX53" s="27"/>
      <c r="IXC53" s="30"/>
      <c r="IXD53" s="30"/>
      <c r="IXI53" s="27"/>
      <c r="IXN53" s="30"/>
      <c r="IXO53" s="30"/>
      <c r="IXT53" s="27"/>
      <c r="IXY53" s="30"/>
      <c r="IXZ53" s="30"/>
      <c r="IYE53" s="27"/>
      <c r="IYJ53" s="30"/>
      <c r="IYK53" s="30"/>
      <c r="IYP53" s="27"/>
      <c r="IYU53" s="30"/>
      <c r="IYV53" s="30"/>
      <c r="IZA53" s="27"/>
      <c r="IZF53" s="30"/>
      <c r="IZG53" s="30"/>
      <c r="IZL53" s="27"/>
      <c r="IZQ53" s="30"/>
      <c r="IZR53" s="30"/>
      <c r="IZW53" s="27"/>
      <c r="JAB53" s="30"/>
      <c r="JAC53" s="30"/>
      <c r="JAH53" s="27"/>
      <c r="JAM53" s="30"/>
      <c r="JAN53" s="30"/>
      <c r="JAS53" s="27"/>
      <c r="JAX53" s="30"/>
      <c r="JAY53" s="30"/>
      <c r="JBD53" s="27"/>
      <c r="JBI53" s="30"/>
      <c r="JBJ53" s="30"/>
      <c r="JBO53" s="27"/>
      <c r="JBT53" s="30"/>
      <c r="JBU53" s="30"/>
      <c r="JBZ53" s="27"/>
      <c r="JCE53" s="30"/>
      <c r="JCF53" s="30"/>
      <c r="JCK53" s="27"/>
      <c r="JCP53" s="30"/>
      <c r="JCQ53" s="30"/>
      <c r="JCV53" s="27"/>
      <c r="JDA53" s="30"/>
      <c r="JDB53" s="30"/>
      <c r="JDG53" s="27"/>
      <c r="JDL53" s="30"/>
      <c r="JDM53" s="30"/>
      <c r="JDR53" s="27"/>
      <c r="JDW53" s="30"/>
      <c r="JDX53" s="30"/>
      <c r="JEC53" s="27"/>
      <c r="JEH53" s="30"/>
      <c r="JEI53" s="30"/>
      <c r="JEN53" s="27"/>
      <c r="JES53" s="30"/>
      <c r="JET53" s="30"/>
      <c r="JEY53" s="27"/>
      <c r="JFD53" s="30"/>
      <c r="JFE53" s="30"/>
      <c r="JFJ53" s="27"/>
      <c r="JFO53" s="30"/>
      <c r="JFP53" s="30"/>
      <c r="JFU53" s="27"/>
      <c r="JFZ53" s="30"/>
      <c r="JGA53" s="30"/>
      <c r="JGF53" s="27"/>
      <c r="JGK53" s="30"/>
      <c r="JGL53" s="30"/>
      <c r="JGQ53" s="27"/>
      <c r="JGV53" s="30"/>
      <c r="JGW53" s="30"/>
      <c r="JHB53" s="27"/>
      <c r="JHG53" s="30"/>
      <c r="JHH53" s="30"/>
      <c r="JHM53" s="27"/>
      <c r="JHR53" s="30"/>
      <c r="JHS53" s="30"/>
      <c r="JHX53" s="27"/>
      <c r="JIC53" s="30"/>
      <c r="JID53" s="30"/>
      <c r="JII53" s="27"/>
      <c r="JIN53" s="30"/>
      <c r="JIO53" s="30"/>
      <c r="JIT53" s="27"/>
      <c r="JIY53" s="30"/>
      <c r="JIZ53" s="30"/>
      <c r="JJE53" s="27"/>
      <c r="JJJ53" s="30"/>
      <c r="JJK53" s="30"/>
      <c r="JJP53" s="27"/>
      <c r="JJU53" s="30"/>
      <c r="JJV53" s="30"/>
      <c r="JKA53" s="27"/>
      <c r="JKF53" s="30"/>
      <c r="JKG53" s="30"/>
      <c r="JKL53" s="27"/>
      <c r="JKQ53" s="30"/>
      <c r="JKR53" s="30"/>
      <c r="JKW53" s="27"/>
      <c r="JLB53" s="30"/>
      <c r="JLC53" s="30"/>
      <c r="JLH53" s="27"/>
      <c r="JLM53" s="30"/>
      <c r="JLN53" s="30"/>
      <c r="JLS53" s="27"/>
      <c r="JLX53" s="30"/>
      <c r="JLY53" s="30"/>
      <c r="JMD53" s="27"/>
      <c r="JMI53" s="30"/>
      <c r="JMJ53" s="30"/>
      <c r="JMO53" s="27"/>
      <c r="JMT53" s="30"/>
      <c r="JMU53" s="30"/>
      <c r="JMZ53" s="27"/>
      <c r="JNE53" s="30"/>
      <c r="JNF53" s="30"/>
      <c r="JNK53" s="27"/>
      <c r="JNP53" s="30"/>
      <c r="JNQ53" s="30"/>
      <c r="JNV53" s="27"/>
      <c r="JOA53" s="30"/>
      <c r="JOB53" s="30"/>
      <c r="JOG53" s="27"/>
      <c r="JOL53" s="30"/>
      <c r="JOM53" s="30"/>
      <c r="JOR53" s="27"/>
      <c r="JOW53" s="30"/>
      <c r="JOX53" s="30"/>
      <c r="JPC53" s="27"/>
      <c r="JPH53" s="30"/>
      <c r="JPI53" s="30"/>
      <c r="JPN53" s="27"/>
      <c r="JPS53" s="30"/>
      <c r="JPT53" s="30"/>
      <c r="JPY53" s="27"/>
      <c r="JQD53" s="30"/>
      <c r="JQE53" s="30"/>
      <c r="JQJ53" s="27"/>
      <c r="JQO53" s="30"/>
      <c r="JQP53" s="30"/>
      <c r="JQU53" s="27"/>
      <c r="JQZ53" s="30"/>
      <c r="JRA53" s="30"/>
      <c r="JRF53" s="27"/>
      <c r="JRK53" s="30"/>
      <c r="JRL53" s="30"/>
      <c r="JRQ53" s="27"/>
      <c r="JRV53" s="30"/>
      <c r="JRW53" s="30"/>
      <c r="JSB53" s="27"/>
      <c r="JSG53" s="30"/>
      <c r="JSH53" s="30"/>
      <c r="JSM53" s="27"/>
      <c r="JSR53" s="30"/>
      <c r="JSS53" s="30"/>
      <c r="JSX53" s="27"/>
      <c r="JTC53" s="30"/>
      <c r="JTD53" s="30"/>
      <c r="JTI53" s="27"/>
      <c r="JTN53" s="30"/>
      <c r="JTO53" s="30"/>
      <c r="JTT53" s="27"/>
      <c r="JTY53" s="30"/>
      <c r="JTZ53" s="30"/>
      <c r="JUE53" s="27"/>
      <c r="JUJ53" s="30"/>
      <c r="JUK53" s="30"/>
      <c r="JUP53" s="27"/>
      <c r="JUU53" s="30"/>
      <c r="JUV53" s="30"/>
      <c r="JVA53" s="27"/>
      <c r="JVF53" s="30"/>
      <c r="JVG53" s="30"/>
      <c r="JVL53" s="27"/>
      <c r="JVQ53" s="30"/>
      <c r="JVR53" s="30"/>
      <c r="JVW53" s="27"/>
      <c r="JWB53" s="30"/>
      <c r="JWC53" s="30"/>
      <c r="JWH53" s="27"/>
      <c r="JWM53" s="30"/>
      <c r="JWN53" s="30"/>
      <c r="JWS53" s="27"/>
      <c r="JWX53" s="30"/>
      <c r="JWY53" s="30"/>
      <c r="JXD53" s="27"/>
      <c r="JXI53" s="30"/>
      <c r="JXJ53" s="30"/>
      <c r="JXO53" s="27"/>
      <c r="JXT53" s="30"/>
      <c r="JXU53" s="30"/>
      <c r="JXZ53" s="27"/>
      <c r="JYE53" s="30"/>
      <c r="JYF53" s="30"/>
      <c r="JYK53" s="27"/>
      <c r="JYP53" s="30"/>
      <c r="JYQ53" s="30"/>
      <c r="JYV53" s="27"/>
      <c r="JZA53" s="30"/>
      <c r="JZB53" s="30"/>
      <c r="JZG53" s="27"/>
      <c r="JZL53" s="30"/>
      <c r="JZM53" s="30"/>
      <c r="JZR53" s="27"/>
      <c r="JZW53" s="30"/>
      <c r="JZX53" s="30"/>
      <c r="KAC53" s="27"/>
      <c r="KAH53" s="30"/>
      <c r="KAI53" s="30"/>
      <c r="KAN53" s="27"/>
      <c r="KAS53" s="30"/>
      <c r="KAT53" s="30"/>
      <c r="KAY53" s="27"/>
      <c r="KBD53" s="30"/>
      <c r="KBE53" s="30"/>
      <c r="KBJ53" s="27"/>
      <c r="KBO53" s="30"/>
      <c r="KBP53" s="30"/>
      <c r="KBU53" s="27"/>
      <c r="KBZ53" s="30"/>
      <c r="KCA53" s="30"/>
      <c r="KCF53" s="27"/>
      <c r="KCK53" s="30"/>
      <c r="KCL53" s="30"/>
      <c r="KCQ53" s="27"/>
      <c r="KCV53" s="30"/>
      <c r="KCW53" s="30"/>
      <c r="KDB53" s="27"/>
      <c r="KDG53" s="30"/>
      <c r="KDH53" s="30"/>
      <c r="KDM53" s="27"/>
      <c r="KDR53" s="30"/>
      <c r="KDS53" s="30"/>
      <c r="KDX53" s="27"/>
      <c r="KEC53" s="30"/>
      <c r="KED53" s="30"/>
      <c r="KEI53" s="27"/>
      <c r="KEN53" s="30"/>
      <c r="KEO53" s="30"/>
      <c r="KET53" s="27"/>
      <c r="KEY53" s="30"/>
      <c r="KEZ53" s="30"/>
      <c r="KFE53" s="27"/>
      <c r="KFJ53" s="30"/>
      <c r="KFK53" s="30"/>
      <c r="KFP53" s="27"/>
      <c r="KFU53" s="30"/>
      <c r="KFV53" s="30"/>
      <c r="KGA53" s="27"/>
      <c r="KGF53" s="30"/>
      <c r="KGG53" s="30"/>
      <c r="KGL53" s="27"/>
      <c r="KGQ53" s="30"/>
      <c r="KGR53" s="30"/>
      <c r="KGW53" s="27"/>
      <c r="KHB53" s="30"/>
      <c r="KHC53" s="30"/>
      <c r="KHH53" s="27"/>
      <c r="KHM53" s="30"/>
      <c r="KHN53" s="30"/>
      <c r="KHS53" s="27"/>
      <c r="KHX53" s="30"/>
      <c r="KHY53" s="30"/>
      <c r="KID53" s="27"/>
      <c r="KII53" s="30"/>
      <c r="KIJ53" s="30"/>
      <c r="KIO53" s="27"/>
      <c r="KIT53" s="30"/>
      <c r="KIU53" s="30"/>
      <c r="KIZ53" s="27"/>
      <c r="KJE53" s="30"/>
      <c r="KJF53" s="30"/>
      <c r="KJK53" s="27"/>
      <c r="KJP53" s="30"/>
      <c r="KJQ53" s="30"/>
      <c r="KJV53" s="27"/>
      <c r="KKA53" s="30"/>
      <c r="KKB53" s="30"/>
      <c r="KKG53" s="27"/>
      <c r="KKL53" s="30"/>
      <c r="KKM53" s="30"/>
      <c r="KKR53" s="27"/>
      <c r="KKW53" s="30"/>
      <c r="KKX53" s="30"/>
      <c r="KLC53" s="27"/>
      <c r="KLH53" s="30"/>
      <c r="KLI53" s="30"/>
      <c r="KLN53" s="27"/>
      <c r="KLS53" s="30"/>
      <c r="KLT53" s="30"/>
      <c r="KLY53" s="27"/>
      <c r="KMD53" s="30"/>
      <c r="KME53" s="30"/>
      <c r="KMJ53" s="27"/>
      <c r="KMO53" s="30"/>
      <c r="KMP53" s="30"/>
      <c r="KMU53" s="27"/>
      <c r="KMZ53" s="30"/>
      <c r="KNA53" s="30"/>
      <c r="KNF53" s="27"/>
      <c r="KNK53" s="30"/>
      <c r="KNL53" s="30"/>
      <c r="KNQ53" s="27"/>
      <c r="KNV53" s="30"/>
      <c r="KNW53" s="30"/>
      <c r="KOB53" s="27"/>
      <c r="KOG53" s="30"/>
      <c r="KOH53" s="30"/>
      <c r="KOM53" s="27"/>
      <c r="KOR53" s="30"/>
      <c r="KOS53" s="30"/>
      <c r="KOX53" s="27"/>
      <c r="KPC53" s="30"/>
      <c r="KPD53" s="30"/>
      <c r="KPI53" s="27"/>
      <c r="KPN53" s="30"/>
      <c r="KPO53" s="30"/>
      <c r="KPT53" s="27"/>
      <c r="KPY53" s="30"/>
      <c r="KPZ53" s="30"/>
      <c r="KQE53" s="27"/>
      <c r="KQJ53" s="30"/>
      <c r="KQK53" s="30"/>
      <c r="KQP53" s="27"/>
      <c r="KQU53" s="30"/>
      <c r="KQV53" s="30"/>
      <c r="KRA53" s="27"/>
      <c r="KRF53" s="30"/>
      <c r="KRG53" s="30"/>
      <c r="KRL53" s="27"/>
      <c r="KRQ53" s="30"/>
      <c r="KRR53" s="30"/>
      <c r="KRW53" s="27"/>
      <c r="KSB53" s="30"/>
      <c r="KSC53" s="30"/>
      <c r="KSH53" s="27"/>
      <c r="KSM53" s="30"/>
      <c r="KSN53" s="30"/>
      <c r="KSS53" s="27"/>
      <c r="KSX53" s="30"/>
      <c r="KSY53" s="30"/>
      <c r="KTD53" s="27"/>
      <c r="KTI53" s="30"/>
      <c r="KTJ53" s="30"/>
      <c r="KTO53" s="27"/>
      <c r="KTT53" s="30"/>
      <c r="KTU53" s="30"/>
      <c r="KTZ53" s="27"/>
      <c r="KUE53" s="30"/>
      <c r="KUF53" s="30"/>
      <c r="KUK53" s="27"/>
      <c r="KUP53" s="30"/>
      <c r="KUQ53" s="30"/>
      <c r="KUV53" s="27"/>
      <c r="KVA53" s="30"/>
      <c r="KVB53" s="30"/>
      <c r="KVG53" s="27"/>
      <c r="KVL53" s="30"/>
      <c r="KVM53" s="30"/>
      <c r="KVR53" s="27"/>
      <c r="KVW53" s="30"/>
      <c r="KVX53" s="30"/>
      <c r="KWC53" s="27"/>
      <c r="KWH53" s="30"/>
      <c r="KWI53" s="30"/>
      <c r="KWN53" s="27"/>
      <c r="KWS53" s="30"/>
      <c r="KWT53" s="30"/>
      <c r="KWY53" s="27"/>
      <c r="KXD53" s="30"/>
      <c r="KXE53" s="30"/>
      <c r="KXJ53" s="27"/>
      <c r="KXO53" s="30"/>
      <c r="KXP53" s="30"/>
      <c r="KXU53" s="27"/>
      <c r="KXZ53" s="30"/>
      <c r="KYA53" s="30"/>
      <c r="KYF53" s="27"/>
      <c r="KYK53" s="30"/>
      <c r="KYL53" s="30"/>
      <c r="KYQ53" s="27"/>
      <c r="KYV53" s="30"/>
      <c r="KYW53" s="30"/>
      <c r="KZB53" s="27"/>
      <c r="KZG53" s="30"/>
      <c r="KZH53" s="30"/>
      <c r="KZM53" s="27"/>
      <c r="KZR53" s="30"/>
      <c r="KZS53" s="30"/>
      <c r="KZX53" s="27"/>
      <c r="LAC53" s="30"/>
      <c r="LAD53" s="30"/>
      <c r="LAI53" s="27"/>
      <c r="LAN53" s="30"/>
      <c r="LAO53" s="30"/>
      <c r="LAT53" s="27"/>
      <c r="LAY53" s="30"/>
      <c r="LAZ53" s="30"/>
      <c r="LBE53" s="27"/>
      <c r="LBJ53" s="30"/>
      <c r="LBK53" s="30"/>
      <c r="LBP53" s="27"/>
      <c r="LBU53" s="30"/>
      <c r="LBV53" s="30"/>
      <c r="LCA53" s="27"/>
      <c r="LCF53" s="30"/>
      <c r="LCG53" s="30"/>
      <c r="LCL53" s="27"/>
      <c r="LCQ53" s="30"/>
      <c r="LCR53" s="30"/>
      <c r="LCW53" s="27"/>
      <c r="LDB53" s="30"/>
      <c r="LDC53" s="30"/>
      <c r="LDH53" s="27"/>
      <c r="LDM53" s="30"/>
      <c r="LDN53" s="30"/>
      <c r="LDS53" s="27"/>
      <c r="LDX53" s="30"/>
      <c r="LDY53" s="30"/>
      <c r="LED53" s="27"/>
      <c r="LEI53" s="30"/>
      <c r="LEJ53" s="30"/>
      <c r="LEO53" s="27"/>
      <c r="LET53" s="30"/>
      <c r="LEU53" s="30"/>
      <c r="LEZ53" s="27"/>
      <c r="LFE53" s="30"/>
      <c r="LFF53" s="30"/>
      <c r="LFK53" s="27"/>
      <c r="LFP53" s="30"/>
      <c r="LFQ53" s="30"/>
      <c r="LFV53" s="27"/>
      <c r="LGA53" s="30"/>
      <c r="LGB53" s="30"/>
      <c r="LGG53" s="27"/>
      <c r="LGL53" s="30"/>
      <c r="LGM53" s="30"/>
      <c r="LGR53" s="27"/>
      <c r="LGW53" s="30"/>
      <c r="LGX53" s="30"/>
      <c r="LHC53" s="27"/>
      <c r="LHH53" s="30"/>
      <c r="LHI53" s="30"/>
      <c r="LHN53" s="27"/>
      <c r="LHS53" s="30"/>
      <c r="LHT53" s="30"/>
      <c r="LHY53" s="27"/>
      <c r="LID53" s="30"/>
      <c r="LIE53" s="30"/>
      <c r="LIJ53" s="27"/>
      <c r="LIO53" s="30"/>
      <c r="LIP53" s="30"/>
      <c r="LIU53" s="27"/>
      <c r="LIZ53" s="30"/>
      <c r="LJA53" s="30"/>
      <c r="LJF53" s="27"/>
      <c r="LJK53" s="30"/>
      <c r="LJL53" s="30"/>
      <c r="LJQ53" s="27"/>
      <c r="LJV53" s="30"/>
      <c r="LJW53" s="30"/>
      <c r="LKB53" s="27"/>
      <c r="LKG53" s="30"/>
      <c r="LKH53" s="30"/>
      <c r="LKM53" s="27"/>
      <c r="LKR53" s="30"/>
      <c r="LKS53" s="30"/>
      <c r="LKX53" s="27"/>
      <c r="LLC53" s="30"/>
      <c r="LLD53" s="30"/>
      <c r="LLI53" s="27"/>
      <c r="LLN53" s="30"/>
      <c r="LLO53" s="30"/>
      <c r="LLT53" s="27"/>
      <c r="LLY53" s="30"/>
      <c r="LLZ53" s="30"/>
      <c r="LME53" s="27"/>
      <c r="LMJ53" s="30"/>
      <c r="LMK53" s="30"/>
      <c r="LMP53" s="27"/>
      <c r="LMU53" s="30"/>
      <c r="LMV53" s="30"/>
      <c r="LNA53" s="27"/>
      <c r="LNF53" s="30"/>
      <c r="LNG53" s="30"/>
      <c r="LNL53" s="27"/>
      <c r="LNQ53" s="30"/>
      <c r="LNR53" s="30"/>
      <c r="LNW53" s="27"/>
      <c r="LOB53" s="30"/>
      <c r="LOC53" s="30"/>
      <c r="LOH53" s="27"/>
      <c r="LOM53" s="30"/>
      <c r="LON53" s="30"/>
      <c r="LOS53" s="27"/>
      <c r="LOX53" s="30"/>
      <c r="LOY53" s="30"/>
      <c r="LPD53" s="27"/>
      <c r="LPI53" s="30"/>
      <c r="LPJ53" s="30"/>
      <c r="LPO53" s="27"/>
      <c r="LPT53" s="30"/>
      <c r="LPU53" s="30"/>
      <c r="LPZ53" s="27"/>
      <c r="LQE53" s="30"/>
      <c r="LQF53" s="30"/>
      <c r="LQK53" s="27"/>
      <c r="LQP53" s="30"/>
      <c r="LQQ53" s="30"/>
      <c r="LQV53" s="27"/>
      <c r="LRA53" s="30"/>
      <c r="LRB53" s="30"/>
      <c r="LRG53" s="27"/>
      <c r="LRL53" s="30"/>
      <c r="LRM53" s="30"/>
      <c r="LRR53" s="27"/>
      <c r="LRW53" s="30"/>
      <c r="LRX53" s="30"/>
      <c r="LSC53" s="27"/>
      <c r="LSH53" s="30"/>
      <c r="LSI53" s="30"/>
      <c r="LSN53" s="27"/>
      <c r="LSS53" s="30"/>
      <c r="LST53" s="30"/>
      <c r="LSY53" s="27"/>
      <c r="LTD53" s="30"/>
      <c r="LTE53" s="30"/>
      <c r="LTJ53" s="27"/>
      <c r="LTO53" s="30"/>
      <c r="LTP53" s="30"/>
      <c r="LTU53" s="27"/>
      <c r="LTZ53" s="30"/>
      <c r="LUA53" s="30"/>
      <c r="LUF53" s="27"/>
      <c r="LUK53" s="30"/>
      <c r="LUL53" s="30"/>
      <c r="LUQ53" s="27"/>
      <c r="LUV53" s="30"/>
      <c r="LUW53" s="30"/>
      <c r="LVB53" s="27"/>
      <c r="LVG53" s="30"/>
      <c r="LVH53" s="30"/>
      <c r="LVM53" s="27"/>
      <c r="LVR53" s="30"/>
      <c r="LVS53" s="30"/>
      <c r="LVX53" s="27"/>
      <c r="LWC53" s="30"/>
      <c r="LWD53" s="30"/>
      <c r="LWI53" s="27"/>
      <c r="LWN53" s="30"/>
      <c r="LWO53" s="30"/>
      <c r="LWT53" s="27"/>
      <c r="LWY53" s="30"/>
      <c r="LWZ53" s="30"/>
      <c r="LXE53" s="27"/>
      <c r="LXJ53" s="30"/>
      <c r="LXK53" s="30"/>
      <c r="LXP53" s="27"/>
      <c r="LXU53" s="30"/>
      <c r="LXV53" s="30"/>
      <c r="LYA53" s="27"/>
      <c r="LYF53" s="30"/>
      <c r="LYG53" s="30"/>
      <c r="LYL53" s="27"/>
      <c r="LYQ53" s="30"/>
      <c r="LYR53" s="30"/>
      <c r="LYW53" s="27"/>
      <c r="LZB53" s="30"/>
      <c r="LZC53" s="30"/>
      <c r="LZH53" s="27"/>
      <c r="LZM53" s="30"/>
      <c r="LZN53" s="30"/>
      <c r="LZS53" s="27"/>
      <c r="LZX53" s="30"/>
      <c r="LZY53" s="30"/>
      <c r="MAD53" s="27"/>
      <c r="MAI53" s="30"/>
      <c r="MAJ53" s="30"/>
      <c r="MAO53" s="27"/>
      <c r="MAT53" s="30"/>
      <c r="MAU53" s="30"/>
      <c r="MAZ53" s="27"/>
      <c r="MBE53" s="30"/>
      <c r="MBF53" s="30"/>
      <c r="MBK53" s="27"/>
      <c r="MBP53" s="30"/>
      <c r="MBQ53" s="30"/>
      <c r="MBV53" s="27"/>
      <c r="MCA53" s="30"/>
      <c r="MCB53" s="30"/>
      <c r="MCG53" s="27"/>
      <c r="MCL53" s="30"/>
      <c r="MCM53" s="30"/>
      <c r="MCR53" s="27"/>
      <c r="MCW53" s="30"/>
      <c r="MCX53" s="30"/>
      <c r="MDC53" s="27"/>
      <c r="MDH53" s="30"/>
      <c r="MDI53" s="30"/>
      <c r="MDN53" s="27"/>
      <c r="MDS53" s="30"/>
      <c r="MDT53" s="30"/>
      <c r="MDY53" s="27"/>
      <c r="MED53" s="30"/>
      <c r="MEE53" s="30"/>
      <c r="MEJ53" s="27"/>
      <c r="MEO53" s="30"/>
      <c r="MEP53" s="30"/>
      <c r="MEU53" s="27"/>
      <c r="MEZ53" s="30"/>
      <c r="MFA53" s="30"/>
      <c r="MFF53" s="27"/>
      <c r="MFK53" s="30"/>
      <c r="MFL53" s="30"/>
      <c r="MFQ53" s="27"/>
      <c r="MFV53" s="30"/>
      <c r="MFW53" s="30"/>
      <c r="MGB53" s="27"/>
      <c r="MGG53" s="30"/>
      <c r="MGH53" s="30"/>
      <c r="MGM53" s="27"/>
      <c r="MGR53" s="30"/>
      <c r="MGS53" s="30"/>
      <c r="MGX53" s="27"/>
      <c r="MHC53" s="30"/>
      <c r="MHD53" s="30"/>
      <c r="MHI53" s="27"/>
      <c r="MHN53" s="30"/>
      <c r="MHO53" s="30"/>
      <c r="MHT53" s="27"/>
      <c r="MHY53" s="30"/>
      <c r="MHZ53" s="30"/>
      <c r="MIE53" s="27"/>
      <c r="MIJ53" s="30"/>
      <c r="MIK53" s="30"/>
      <c r="MIP53" s="27"/>
      <c r="MIU53" s="30"/>
      <c r="MIV53" s="30"/>
      <c r="MJA53" s="27"/>
      <c r="MJF53" s="30"/>
      <c r="MJG53" s="30"/>
      <c r="MJL53" s="27"/>
      <c r="MJQ53" s="30"/>
      <c r="MJR53" s="30"/>
      <c r="MJW53" s="27"/>
      <c r="MKB53" s="30"/>
      <c r="MKC53" s="30"/>
      <c r="MKH53" s="27"/>
      <c r="MKM53" s="30"/>
      <c r="MKN53" s="30"/>
      <c r="MKS53" s="27"/>
      <c r="MKX53" s="30"/>
      <c r="MKY53" s="30"/>
      <c r="MLD53" s="27"/>
      <c r="MLI53" s="30"/>
      <c r="MLJ53" s="30"/>
      <c r="MLO53" s="27"/>
      <c r="MLT53" s="30"/>
      <c r="MLU53" s="30"/>
      <c r="MLZ53" s="27"/>
      <c r="MME53" s="30"/>
      <c r="MMF53" s="30"/>
      <c r="MMK53" s="27"/>
      <c r="MMP53" s="30"/>
      <c r="MMQ53" s="30"/>
      <c r="MMV53" s="27"/>
      <c r="MNA53" s="30"/>
      <c r="MNB53" s="30"/>
      <c r="MNG53" s="27"/>
      <c r="MNL53" s="30"/>
      <c r="MNM53" s="30"/>
      <c r="MNR53" s="27"/>
      <c r="MNW53" s="30"/>
      <c r="MNX53" s="30"/>
      <c r="MOC53" s="27"/>
      <c r="MOH53" s="30"/>
      <c r="MOI53" s="30"/>
      <c r="MON53" s="27"/>
      <c r="MOS53" s="30"/>
      <c r="MOT53" s="30"/>
      <c r="MOY53" s="27"/>
      <c r="MPD53" s="30"/>
      <c r="MPE53" s="30"/>
      <c r="MPJ53" s="27"/>
      <c r="MPO53" s="30"/>
      <c r="MPP53" s="30"/>
      <c r="MPU53" s="27"/>
      <c r="MPZ53" s="30"/>
      <c r="MQA53" s="30"/>
      <c r="MQF53" s="27"/>
      <c r="MQK53" s="30"/>
      <c r="MQL53" s="30"/>
      <c r="MQQ53" s="27"/>
      <c r="MQV53" s="30"/>
      <c r="MQW53" s="30"/>
      <c r="MRB53" s="27"/>
      <c r="MRG53" s="30"/>
      <c r="MRH53" s="30"/>
      <c r="MRM53" s="27"/>
      <c r="MRR53" s="30"/>
      <c r="MRS53" s="30"/>
      <c r="MRX53" s="27"/>
      <c r="MSC53" s="30"/>
      <c r="MSD53" s="30"/>
      <c r="MSI53" s="27"/>
      <c r="MSN53" s="30"/>
      <c r="MSO53" s="30"/>
      <c r="MST53" s="27"/>
      <c r="MSY53" s="30"/>
      <c r="MSZ53" s="30"/>
      <c r="MTE53" s="27"/>
      <c r="MTJ53" s="30"/>
      <c r="MTK53" s="30"/>
      <c r="MTP53" s="27"/>
      <c r="MTU53" s="30"/>
      <c r="MTV53" s="30"/>
      <c r="MUA53" s="27"/>
      <c r="MUF53" s="30"/>
      <c r="MUG53" s="30"/>
      <c r="MUL53" s="27"/>
      <c r="MUQ53" s="30"/>
      <c r="MUR53" s="30"/>
      <c r="MUW53" s="27"/>
      <c r="MVB53" s="30"/>
      <c r="MVC53" s="30"/>
      <c r="MVH53" s="27"/>
      <c r="MVM53" s="30"/>
      <c r="MVN53" s="30"/>
      <c r="MVS53" s="27"/>
      <c r="MVX53" s="30"/>
      <c r="MVY53" s="30"/>
      <c r="MWD53" s="27"/>
      <c r="MWI53" s="30"/>
      <c r="MWJ53" s="30"/>
      <c r="MWO53" s="27"/>
      <c r="MWT53" s="30"/>
      <c r="MWU53" s="30"/>
      <c r="MWZ53" s="27"/>
      <c r="MXE53" s="30"/>
      <c r="MXF53" s="30"/>
      <c r="MXK53" s="27"/>
      <c r="MXP53" s="30"/>
      <c r="MXQ53" s="30"/>
      <c r="MXV53" s="27"/>
      <c r="MYA53" s="30"/>
      <c r="MYB53" s="30"/>
      <c r="MYG53" s="27"/>
      <c r="MYL53" s="30"/>
      <c r="MYM53" s="30"/>
      <c r="MYR53" s="27"/>
      <c r="MYW53" s="30"/>
      <c r="MYX53" s="30"/>
      <c r="MZC53" s="27"/>
      <c r="MZH53" s="30"/>
      <c r="MZI53" s="30"/>
      <c r="MZN53" s="27"/>
      <c r="MZS53" s="30"/>
      <c r="MZT53" s="30"/>
      <c r="MZY53" s="27"/>
      <c r="NAD53" s="30"/>
      <c r="NAE53" s="30"/>
      <c r="NAJ53" s="27"/>
      <c r="NAO53" s="30"/>
      <c r="NAP53" s="30"/>
      <c r="NAU53" s="27"/>
      <c r="NAZ53" s="30"/>
      <c r="NBA53" s="30"/>
      <c r="NBF53" s="27"/>
      <c r="NBK53" s="30"/>
      <c r="NBL53" s="30"/>
      <c r="NBQ53" s="27"/>
      <c r="NBV53" s="30"/>
      <c r="NBW53" s="30"/>
      <c r="NCB53" s="27"/>
      <c r="NCG53" s="30"/>
      <c r="NCH53" s="30"/>
      <c r="NCM53" s="27"/>
      <c r="NCR53" s="30"/>
      <c r="NCS53" s="30"/>
      <c r="NCX53" s="27"/>
      <c r="NDC53" s="30"/>
      <c r="NDD53" s="30"/>
      <c r="NDI53" s="27"/>
      <c r="NDN53" s="30"/>
      <c r="NDO53" s="30"/>
      <c r="NDT53" s="27"/>
      <c r="NDY53" s="30"/>
      <c r="NDZ53" s="30"/>
      <c r="NEE53" s="27"/>
      <c r="NEJ53" s="30"/>
      <c r="NEK53" s="30"/>
      <c r="NEP53" s="27"/>
      <c r="NEU53" s="30"/>
      <c r="NEV53" s="30"/>
      <c r="NFA53" s="27"/>
      <c r="NFF53" s="30"/>
      <c r="NFG53" s="30"/>
      <c r="NFL53" s="27"/>
      <c r="NFQ53" s="30"/>
      <c r="NFR53" s="30"/>
      <c r="NFW53" s="27"/>
      <c r="NGB53" s="30"/>
      <c r="NGC53" s="30"/>
      <c r="NGH53" s="27"/>
      <c r="NGM53" s="30"/>
      <c r="NGN53" s="30"/>
      <c r="NGS53" s="27"/>
      <c r="NGX53" s="30"/>
      <c r="NGY53" s="30"/>
      <c r="NHD53" s="27"/>
      <c r="NHI53" s="30"/>
      <c r="NHJ53" s="30"/>
      <c r="NHO53" s="27"/>
      <c r="NHT53" s="30"/>
      <c r="NHU53" s="30"/>
      <c r="NHZ53" s="27"/>
      <c r="NIE53" s="30"/>
      <c r="NIF53" s="30"/>
      <c r="NIK53" s="27"/>
      <c r="NIP53" s="30"/>
      <c r="NIQ53" s="30"/>
      <c r="NIV53" s="27"/>
      <c r="NJA53" s="30"/>
      <c r="NJB53" s="30"/>
      <c r="NJG53" s="27"/>
      <c r="NJL53" s="30"/>
      <c r="NJM53" s="30"/>
      <c r="NJR53" s="27"/>
      <c r="NJW53" s="30"/>
      <c r="NJX53" s="30"/>
      <c r="NKC53" s="27"/>
      <c r="NKH53" s="30"/>
      <c r="NKI53" s="30"/>
      <c r="NKN53" s="27"/>
      <c r="NKS53" s="30"/>
      <c r="NKT53" s="30"/>
      <c r="NKY53" s="27"/>
      <c r="NLD53" s="30"/>
      <c r="NLE53" s="30"/>
      <c r="NLJ53" s="27"/>
      <c r="NLO53" s="30"/>
      <c r="NLP53" s="30"/>
      <c r="NLU53" s="27"/>
      <c r="NLZ53" s="30"/>
      <c r="NMA53" s="30"/>
      <c r="NMF53" s="27"/>
      <c r="NMK53" s="30"/>
      <c r="NML53" s="30"/>
      <c r="NMQ53" s="27"/>
      <c r="NMV53" s="30"/>
      <c r="NMW53" s="30"/>
      <c r="NNB53" s="27"/>
      <c r="NNG53" s="30"/>
      <c r="NNH53" s="30"/>
      <c r="NNM53" s="27"/>
      <c r="NNR53" s="30"/>
      <c r="NNS53" s="30"/>
      <c r="NNX53" s="27"/>
      <c r="NOC53" s="30"/>
      <c r="NOD53" s="30"/>
      <c r="NOI53" s="27"/>
      <c r="NON53" s="30"/>
      <c r="NOO53" s="30"/>
      <c r="NOT53" s="27"/>
      <c r="NOY53" s="30"/>
      <c r="NOZ53" s="30"/>
      <c r="NPE53" s="27"/>
      <c r="NPJ53" s="30"/>
      <c r="NPK53" s="30"/>
      <c r="NPP53" s="27"/>
      <c r="NPU53" s="30"/>
      <c r="NPV53" s="30"/>
      <c r="NQA53" s="27"/>
      <c r="NQF53" s="30"/>
      <c r="NQG53" s="30"/>
      <c r="NQL53" s="27"/>
      <c r="NQQ53" s="30"/>
      <c r="NQR53" s="30"/>
      <c r="NQW53" s="27"/>
      <c r="NRB53" s="30"/>
      <c r="NRC53" s="30"/>
      <c r="NRH53" s="27"/>
      <c r="NRM53" s="30"/>
      <c r="NRN53" s="30"/>
      <c r="NRS53" s="27"/>
      <c r="NRX53" s="30"/>
      <c r="NRY53" s="30"/>
      <c r="NSD53" s="27"/>
      <c r="NSI53" s="30"/>
      <c r="NSJ53" s="30"/>
      <c r="NSO53" s="27"/>
      <c r="NST53" s="30"/>
      <c r="NSU53" s="30"/>
      <c r="NSZ53" s="27"/>
      <c r="NTE53" s="30"/>
      <c r="NTF53" s="30"/>
      <c r="NTK53" s="27"/>
      <c r="NTP53" s="30"/>
      <c r="NTQ53" s="30"/>
      <c r="NTV53" s="27"/>
      <c r="NUA53" s="30"/>
      <c r="NUB53" s="30"/>
      <c r="NUG53" s="27"/>
      <c r="NUL53" s="30"/>
      <c r="NUM53" s="30"/>
      <c r="NUR53" s="27"/>
      <c r="NUW53" s="30"/>
      <c r="NUX53" s="30"/>
      <c r="NVC53" s="27"/>
      <c r="NVH53" s="30"/>
      <c r="NVI53" s="30"/>
      <c r="NVN53" s="27"/>
      <c r="NVS53" s="30"/>
      <c r="NVT53" s="30"/>
      <c r="NVY53" s="27"/>
      <c r="NWD53" s="30"/>
      <c r="NWE53" s="30"/>
      <c r="NWJ53" s="27"/>
      <c r="NWO53" s="30"/>
      <c r="NWP53" s="30"/>
      <c r="NWU53" s="27"/>
      <c r="NWZ53" s="30"/>
      <c r="NXA53" s="30"/>
      <c r="NXF53" s="27"/>
      <c r="NXK53" s="30"/>
      <c r="NXL53" s="30"/>
      <c r="NXQ53" s="27"/>
      <c r="NXV53" s="30"/>
      <c r="NXW53" s="30"/>
      <c r="NYB53" s="27"/>
      <c r="NYG53" s="30"/>
      <c r="NYH53" s="30"/>
      <c r="NYM53" s="27"/>
      <c r="NYR53" s="30"/>
      <c r="NYS53" s="30"/>
      <c r="NYX53" s="27"/>
      <c r="NZC53" s="30"/>
      <c r="NZD53" s="30"/>
      <c r="NZI53" s="27"/>
      <c r="NZN53" s="30"/>
      <c r="NZO53" s="30"/>
      <c r="NZT53" s="27"/>
      <c r="NZY53" s="30"/>
      <c r="NZZ53" s="30"/>
      <c r="OAE53" s="27"/>
      <c r="OAJ53" s="30"/>
      <c r="OAK53" s="30"/>
      <c r="OAP53" s="27"/>
      <c r="OAU53" s="30"/>
      <c r="OAV53" s="30"/>
      <c r="OBA53" s="27"/>
      <c r="OBF53" s="30"/>
      <c r="OBG53" s="30"/>
      <c r="OBL53" s="27"/>
      <c r="OBQ53" s="30"/>
      <c r="OBR53" s="30"/>
      <c r="OBW53" s="27"/>
      <c r="OCB53" s="30"/>
      <c r="OCC53" s="30"/>
      <c r="OCH53" s="27"/>
      <c r="OCM53" s="30"/>
      <c r="OCN53" s="30"/>
      <c r="OCS53" s="27"/>
      <c r="OCX53" s="30"/>
      <c r="OCY53" s="30"/>
      <c r="ODD53" s="27"/>
      <c r="ODI53" s="30"/>
      <c r="ODJ53" s="30"/>
      <c r="ODO53" s="27"/>
      <c r="ODT53" s="30"/>
      <c r="ODU53" s="30"/>
      <c r="ODZ53" s="27"/>
      <c r="OEE53" s="30"/>
      <c r="OEF53" s="30"/>
      <c r="OEK53" s="27"/>
      <c r="OEP53" s="30"/>
      <c r="OEQ53" s="30"/>
      <c r="OEV53" s="27"/>
      <c r="OFA53" s="30"/>
      <c r="OFB53" s="30"/>
      <c r="OFG53" s="27"/>
      <c r="OFL53" s="30"/>
      <c r="OFM53" s="30"/>
      <c r="OFR53" s="27"/>
      <c r="OFW53" s="30"/>
      <c r="OFX53" s="30"/>
      <c r="OGC53" s="27"/>
      <c r="OGH53" s="30"/>
      <c r="OGI53" s="30"/>
      <c r="OGN53" s="27"/>
      <c r="OGS53" s="30"/>
      <c r="OGT53" s="30"/>
      <c r="OGY53" s="27"/>
      <c r="OHD53" s="30"/>
      <c r="OHE53" s="30"/>
      <c r="OHJ53" s="27"/>
      <c r="OHO53" s="30"/>
      <c r="OHP53" s="30"/>
      <c r="OHU53" s="27"/>
      <c r="OHZ53" s="30"/>
      <c r="OIA53" s="30"/>
      <c r="OIF53" s="27"/>
      <c r="OIK53" s="30"/>
      <c r="OIL53" s="30"/>
      <c r="OIQ53" s="27"/>
      <c r="OIV53" s="30"/>
      <c r="OIW53" s="30"/>
      <c r="OJB53" s="27"/>
      <c r="OJG53" s="30"/>
      <c r="OJH53" s="30"/>
      <c r="OJM53" s="27"/>
      <c r="OJR53" s="30"/>
      <c r="OJS53" s="30"/>
      <c r="OJX53" s="27"/>
      <c r="OKC53" s="30"/>
      <c r="OKD53" s="30"/>
      <c r="OKI53" s="27"/>
      <c r="OKN53" s="30"/>
      <c r="OKO53" s="30"/>
      <c r="OKT53" s="27"/>
      <c r="OKY53" s="30"/>
      <c r="OKZ53" s="30"/>
      <c r="OLE53" s="27"/>
      <c r="OLJ53" s="30"/>
      <c r="OLK53" s="30"/>
      <c r="OLP53" s="27"/>
      <c r="OLU53" s="30"/>
      <c r="OLV53" s="30"/>
      <c r="OMA53" s="27"/>
      <c r="OMF53" s="30"/>
      <c r="OMG53" s="30"/>
      <c r="OML53" s="27"/>
      <c r="OMQ53" s="30"/>
      <c r="OMR53" s="30"/>
      <c r="OMW53" s="27"/>
      <c r="ONB53" s="30"/>
      <c r="ONC53" s="30"/>
      <c r="ONH53" s="27"/>
      <c r="ONM53" s="30"/>
      <c r="ONN53" s="30"/>
      <c r="ONS53" s="27"/>
      <c r="ONX53" s="30"/>
      <c r="ONY53" s="30"/>
      <c r="OOD53" s="27"/>
      <c r="OOI53" s="30"/>
      <c r="OOJ53" s="30"/>
      <c r="OOO53" s="27"/>
      <c r="OOT53" s="30"/>
      <c r="OOU53" s="30"/>
      <c r="OOZ53" s="27"/>
      <c r="OPE53" s="30"/>
      <c r="OPF53" s="30"/>
      <c r="OPK53" s="27"/>
      <c r="OPP53" s="30"/>
      <c r="OPQ53" s="30"/>
      <c r="OPV53" s="27"/>
      <c r="OQA53" s="30"/>
      <c r="OQB53" s="30"/>
      <c r="OQG53" s="27"/>
      <c r="OQL53" s="30"/>
      <c r="OQM53" s="30"/>
      <c r="OQR53" s="27"/>
      <c r="OQW53" s="30"/>
      <c r="OQX53" s="30"/>
      <c r="ORC53" s="27"/>
      <c r="ORH53" s="30"/>
      <c r="ORI53" s="30"/>
      <c r="ORN53" s="27"/>
      <c r="ORS53" s="30"/>
      <c r="ORT53" s="30"/>
      <c r="ORY53" s="27"/>
      <c r="OSD53" s="30"/>
      <c r="OSE53" s="30"/>
      <c r="OSJ53" s="27"/>
      <c r="OSO53" s="30"/>
      <c r="OSP53" s="30"/>
      <c r="OSU53" s="27"/>
      <c r="OSZ53" s="30"/>
      <c r="OTA53" s="30"/>
      <c r="OTF53" s="27"/>
      <c r="OTK53" s="30"/>
      <c r="OTL53" s="30"/>
      <c r="OTQ53" s="27"/>
      <c r="OTV53" s="30"/>
      <c r="OTW53" s="30"/>
      <c r="OUB53" s="27"/>
      <c r="OUG53" s="30"/>
      <c r="OUH53" s="30"/>
      <c r="OUM53" s="27"/>
      <c r="OUR53" s="30"/>
      <c r="OUS53" s="30"/>
      <c r="OUX53" s="27"/>
      <c r="OVC53" s="30"/>
      <c r="OVD53" s="30"/>
      <c r="OVI53" s="27"/>
      <c r="OVN53" s="30"/>
      <c r="OVO53" s="30"/>
      <c r="OVT53" s="27"/>
      <c r="OVY53" s="30"/>
      <c r="OVZ53" s="30"/>
      <c r="OWE53" s="27"/>
      <c r="OWJ53" s="30"/>
      <c r="OWK53" s="30"/>
      <c r="OWP53" s="27"/>
      <c r="OWU53" s="30"/>
      <c r="OWV53" s="30"/>
      <c r="OXA53" s="27"/>
      <c r="OXF53" s="30"/>
      <c r="OXG53" s="30"/>
      <c r="OXL53" s="27"/>
      <c r="OXQ53" s="30"/>
      <c r="OXR53" s="30"/>
      <c r="OXW53" s="27"/>
      <c r="OYB53" s="30"/>
      <c r="OYC53" s="30"/>
      <c r="OYH53" s="27"/>
      <c r="OYM53" s="30"/>
      <c r="OYN53" s="30"/>
      <c r="OYS53" s="27"/>
      <c r="OYX53" s="30"/>
      <c r="OYY53" s="30"/>
      <c r="OZD53" s="27"/>
      <c r="OZI53" s="30"/>
      <c r="OZJ53" s="30"/>
      <c r="OZO53" s="27"/>
      <c r="OZT53" s="30"/>
      <c r="OZU53" s="30"/>
      <c r="OZZ53" s="27"/>
      <c r="PAE53" s="30"/>
      <c r="PAF53" s="30"/>
      <c r="PAK53" s="27"/>
      <c r="PAP53" s="30"/>
      <c r="PAQ53" s="30"/>
      <c r="PAV53" s="27"/>
      <c r="PBA53" s="30"/>
      <c r="PBB53" s="30"/>
      <c r="PBG53" s="27"/>
      <c r="PBL53" s="30"/>
      <c r="PBM53" s="30"/>
      <c r="PBR53" s="27"/>
      <c r="PBW53" s="30"/>
      <c r="PBX53" s="30"/>
      <c r="PCC53" s="27"/>
      <c r="PCH53" s="30"/>
      <c r="PCI53" s="30"/>
      <c r="PCN53" s="27"/>
      <c r="PCS53" s="30"/>
      <c r="PCT53" s="30"/>
      <c r="PCY53" s="27"/>
      <c r="PDD53" s="30"/>
      <c r="PDE53" s="30"/>
      <c r="PDJ53" s="27"/>
      <c r="PDO53" s="30"/>
      <c r="PDP53" s="30"/>
      <c r="PDU53" s="27"/>
      <c r="PDZ53" s="30"/>
      <c r="PEA53" s="30"/>
      <c r="PEF53" s="27"/>
      <c r="PEK53" s="30"/>
      <c r="PEL53" s="30"/>
      <c r="PEQ53" s="27"/>
      <c r="PEV53" s="30"/>
      <c r="PEW53" s="30"/>
      <c r="PFB53" s="27"/>
      <c r="PFG53" s="30"/>
      <c r="PFH53" s="30"/>
      <c r="PFM53" s="27"/>
      <c r="PFR53" s="30"/>
      <c r="PFS53" s="30"/>
      <c r="PFX53" s="27"/>
      <c r="PGC53" s="30"/>
      <c r="PGD53" s="30"/>
      <c r="PGI53" s="27"/>
      <c r="PGN53" s="30"/>
      <c r="PGO53" s="30"/>
      <c r="PGT53" s="27"/>
      <c r="PGY53" s="30"/>
      <c r="PGZ53" s="30"/>
      <c r="PHE53" s="27"/>
      <c r="PHJ53" s="30"/>
      <c r="PHK53" s="30"/>
      <c r="PHP53" s="27"/>
      <c r="PHU53" s="30"/>
      <c r="PHV53" s="30"/>
      <c r="PIA53" s="27"/>
      <c r="PIF53" s="30"/>
      <c r="PIG53" s="30"/>
      <c r="PIL53" s="27"/>
      <c r="PIQ53" s="30"/>
      <c r="PIR53" s="30"/>
      <c r="PIW53" s="27"/>
      <c r="PJB53" s="30"/>
      <c r="PJC53" s="30"/>
      <c r="PJH53" s="27"/>
      <c r="PJM53" s="30"/>
      <c r="PJN53" s="30"/>
      <c r="PJS53" s="27"/>
      <c r="PJX53" s="30"/>
      <c r="PJY53" s="30"/>
      <c r="PKD53" s="27"/>
      <c r="PKI53" s="30"/>
      <c r="PKJ53" s="30"/>
      <c r="PKO53" s="27"/>
      <c r="PKT53" s="30"/>
      <c r="PKU53" s="30"/>
      <c r="PKZ53" s="27"/>
      <c r="PLE53" s="30"/>
      <c r="PLF53" s="30"/>
      <c r="PLK53" s="27"/>
      <c r="PLP53" s="30"/>
      <c r="PLQ53" s="30"/>
      <c r="PLV53" s="27"/>
      <c r="PMA53" s="30"/>
      <c r="PMB53" s="30"/>
      <c r="PMG53" s="27"/>
      <c r="PML53" s="30"/>
      <c r="PMM53" s="30"/>
      <c r="PMR53" s="27"/>
      <c r="PMW53" s="30"/>
      <c r="PMX53" s="30"/>
      <c r="PNC53" s="27"/>
      <c r="PNH53" s="30"/>
      <c r="PNI53" s="30"/>
      <c r="PNN53" s="27"/>
      <c r="PNS53" s="30"/>
      <c r="PNT53" s="30"/>
      <c r="PNY53" s="27"/>
      <c r="POD53" s="30"/>
      <c r="POE53" s="30"/>
      <c r="POJ53" s="27"/>
      <c r="POO53" s="30"/>
      <c r="POP53" s="30"/>
      <c r="POU53" s="27"/>
      <c r="POZ53" s="30"/>
      <c r="PPA53" s="30"/>
      <c r="PPF53" s="27"/>
      <c r="PPK53" s="30"/>
      <c r="PPL53" s="30"/>
      <c r="PPQ53" s="27"/>
      <c r="PPV53" s="30"/>
      <c r="PPW53" s="30"/>
      <c r="PQB53" s="27"/>
      <c r="PQG53" s="30"/>
      <c r="PQH53" s="30"/>
      <c r="PQM53" s="27"/>
      <c r="PQR53" s="30"/>
      <c r="PQS53" s="30"/>
      <c r="PQX53" s="27"/>
      <c r="PRC53" s="30"/>
      <c r="PRD53" s="30"/>
      <c r="PRI53" s="27"/>
      <c r="PRN53" s="30"/>
      <c r="PRO53" s="30"/>
      <c r="PRT53" s="27"/>
      <c r="PRY53" s="30"/>
      <c r="PRZ53" s="30"/>
      <c r="PSE53" s="27"/>
      <c r="PSJ53" s="30"/>
      <c r="PSK53" s="30"/>
      <c r="PSP53" s="27"/>
      <c r="PSU53" s="30"/>
      <c r="PSV53" s="30"/>
      <c r="PTA53" s="27"/>
      <c r="PTF53" s="30"/>
      <c r="PTG53" s="30"/>
      <c r="PTL53" s="27"/>
      <c r="PTQ53" s="30"/>
      <c r="PTR53" s="30"/>
      <c r="PTW53" s="27"/>
      <c r="PUB53" s="30"/>
      <c r="PUC53" s="30"/>
      <c r="PUH53" s="27"/>
      <c r="PUM53" s="30"/>
      <c r="PUN53" s="30"/>
      <c r="PUS53" s="27"/>
      <c r="PUX53" s="30"/>
      <c r="PUY53" s="30"/>
      <c r="PVD53" s="27"/>
      <c r="PVI53" s="30"/>
      <c r="PVJ53" s="30"/>
      <c r="PVO53" s="27"/>
      <c r="PVT53" s="30"/>
      <c r="PVU53" s="30"/>
      <c r="PVZ53" s="27"/>
      <c r="PWE53" s="30"/>
      <c r="PWF53" s="30"/>
      <c r="PWK53" s="27"/>
      <c r="PWP53" s="30"/>
      <c r="PWQ53" s="30"/>
      <c r="PWV53" s="27"/>
      <c r="PXA53" s="30"/>
      <c r="PXB53" s="30"/>
      <c r="PXG53" s="27"/>
      <c r="PXL53" s="30"/>
      <c r="PXM53" s="30"/>
      <c r="PXR53" s="27"/>
      <c r="PXW53" s="30"/>
      <c r="PXX53" s="30"/>
      <c r="PYC53" s="27"/>
      <c r="PYH53" s="30"/>
      <c r="PYI53" s="30"/>
      <c r="PYN53" s="27"/>
      <c r="PYS53" s="30"/>
      <c r="PYT53" s="30"/>
      <c r="PYY53" s="27"/>
      <c r="PZD53" s="30"/>
      <c r="PZE53" s="30"/>
      <c r="PZJ53" s="27"/>
      <c r="PZO53" s="30"/>
      <c r="PZP53" s="30"/>
      <c r="PZU53" s="27"/>
      <c r="PZZ53" s="30"/>
      <c r="QAA53" s="30"/>
      <c r="QAF53" s="27"/>
      <c r="QAK53" s="30"/>
      <c r="QAL53" s="30"/>
      <c r="QAQ53" s="27"/>
      <c r="QAV53" s="30"/>
      <c r="QAW53" s="30"/>
      <c r="QBB53" s="27"/>
      <c r="QBG53" s="30"/>
      <c r="QBH53" s="30"/>
      <c r="QBM53" s="27"/>
      <c r="QBR53" s="30"/>
      <c r="QBS53" s="30"/>
      <c r="QBX53" s="27"/>
      <c r="QCC53" s="30"/>
      <c r="QCD53" s="30"/>
      <c r="QCI53" s="27"/>
      <c r="QCN53" s="30"/>
      <c r="QCO53" s="30"/>
      <c r="QCT53" s="27"/>
      <c r="QCY53" s="30"/>
      <c r="QCZ53" s="30"/>
      <c r="QDE53" s="27"/>
      <c r="QDJ53" s="30"/>
      <c r="QDK53" s="30"/>
      <c r="QDP53" s="27"/>
      <c r="QDU53" s="30"/>
      <c r="QDV53" s="30"/>
      <c r="QEA53" s="27"/>
      <c r="QEF53" s="30"/>
      <c r="QEG53" s="30"/>
      <c r="QEL53" s="27"/>
      <c r="QEQ53" s="30"/>
      <c r="QER53" s="30"/>
      <c r="QEW53" s="27"/>
      <c r="QFB53" s="30"/>
      <c r="QFC53" s="30"/>
      <c r="QFH53" s="27"/>
      <c r="QFM53" s="30"/>
      <c r="QFN53" s="30"/>
      <c r="QFS53" s="27"/>
      <c r="QFX53" s="30"/>
      <c r="QFY53" s="30"/>
      <c r="QGD53" s="27"/>
      <c r="QGI53" s="30"/>
      <c r="QGJ53" s="30"/>
      <c r="QGO53" s="27"/>
      <c r="QGT53" s="30"/>
      <c r="QGU53" s="30"/>
      <c r="QGZ53" s="27"/>
      <c r="QHE53" s="30"/>
      <c r="QHF53" s="30"/>
      <c r="QHK53" s="27"/>
      <c r="QHP53" s="30"/>
      <c r="QHQ53" s="30"/>
      <c r="QHV53" s="27"/>
      <c r="QIA53" s="30"/>
      <c r="QIB53" s="30"/>
      <c r="QIG53" s="27"/>
      <c r="QIL53" s="30"/>
      <c r="QIM53" s="30"/>
      <c r="QIR53" s="27"/>
      <c r="QIW53" s="30"/>
      <c r="QIX53" s="30"/>
      <c r="QJC53" s="27"/>
      <c r="QJH53" s="30"/>
      <c r="QJI53" s="30"/>
      <c r="QJN53" s="27"/>
      <c r="QJS53" s="30"/>
      <c r="QJT53" s="30"/>
      <c r="QJY53" s="27"/>
      <c r="QKD53" s="30"/>
      <c r="QKE53" s="30"/>
      <c r="QKJ53" s="27"/>
      <c r="QKO53" s="30"/>
      <c r="QKP53" s="30"/>
      <c r="QKU53" s="27"/>
      <c r="QKZ53" s="30"/>
      <c r="QLA53" s="30"/>
      <c r="QLF53" s="27"/>
      <c r="QLK53" s="30"/>
      <c r="QLL53" s="30"/>
      <c r="QLQ53" s="27"/>
      <c r="QLV53" s="30"/>
      <c r="QLW53" s="30"/>
      <c r="QMB53" s="27"/>
      <c r="QMG53" s="30"/>
      <c r="QMH53" s="30"/>
      <c r="QMM53" s="27"/>
      <c r="QMR53" s="30"/>
      <c r="QMS53" s="30"/>
      <c r="QMX53" s="27"/>
      <c r="QNC53" s="30"/>
      <c r="QND53" s="30"/>
      <c r="QNI53" s="27"/>
      <c r="QNN53" s="30"/>
      <c r="QNO53" s="30"/>
      <c r="QNT53" s="27"/>
      <c r="QNY53" s="30"/>
      <c r="QNZ53" s="30"/>
      <c r="QOE53" s="27"/>
      <c r="QOJ53" s="30"/>
      <c r="QOK53" s="30"/>
      <c r="QOP53" s="27"/>
      <c r="QOU53" s="30"/>
      <c r="QOV53" s="30"/>
      <c r="QPA53" s="27"/>
      <c r="QPF53" s="30"/>
      <c r="QPG53" s="30"/>
      <c r="QPL53" s="27"/>
      <c r="QPQ53" s="30"/>
      <c r="QPR53" s="30"/>
      <c r="QPW53" s="27"/>
      <c r="QQB53" s="30"/>
      <c r="QQC53" s="30"/>
      <c r="QQH53" s="27"/>
      <c r="QQM53" s="30"/>
      <c r="QQN53" s="30"/>
      <c r="QQS53" s="27"/>
      <c r="QQX53" s="30"/>
      <c r="QQY53" s="30"/>
      <c r="QRD53" s="27"/>
      <c r="QRI53" s="30"/>
      <c r="QRJ53" s="30"/>
      <c r="QRO53" s="27"/>
      <c r="QRT53" s="30"/>
      <c r="QRU53" s="30"/>
      <c r="QRZ53" s="27"/>
      <c r="QSE53" s="30"/>
      <c r="QSF53" s="30"/>
      <c r="QSK53" s="27"/>
      <c r="QSP53" s="30"/>
      <c r="QSQ53" s="30"/>
      <c r="QSV53" s="27"/>
      <c r="QTA53" s="30"/>
      <c r="QTB53" s="30"/>
      <c r="QTG53" s="27"/>
      <c r="QTL53" s="30"/>
      <c r="QTM53" s="30"/>
      <c r="QTR53" s="27"/>
      <c r="QTW53" s="30"/>
      <c r="QTX53" s="30"/>
      <c r="QUC53" s="27"/>
      <c r="QUH53" s="30"/>
      <c r="QUI53" s="30"/>
      <c r="QUN53" s="27"/>
      <c r="QUS53" s="30"/>
      <c r="QUT53" s="30"/>
      <c r="QUY53" s="27"/>
      <c r="QVD53" s="30"/>
      <c r="QVE53" s="30"/>
      <c r="QVJ53" s="27"/>
      <c r="QVO53" s="30"/>
      <c r="QVP53" s="30"/>
      <c r="QVU53" s="27"/>
      <c r="QVZ53" s="30"/>
      <c r="QWA53" s="30"/>
      <c r="QWF53" s="27"/>
      <c r="QWK53" s="30"/>
      <c r="QWL53" s="30"/>
      <c r="QWQ53" s="27"/>
      <c r="QWV53" s="30"/>
      <c r="QWW53" s="30"/>
      <c r="QXB53" s="27"/>
      <c r="QXG53" s="30"/>
      <c r="QXH53" s="30"/>
      <c r="QXM53" s="27"/>
      <c r="QXR53" s="30"/>
      <c r="QXS53" s="30"/>
      <c r="QXX53" s="27"/>
      <c r="QYC53" s="30"/>
      <c r="QYD53" s="30"/>
      <c r="QYI53" s="27"/>
      <c r="QYN53" s="30"/>
      <c r="QYO53" s="30"/>
      <c r="QYT53" s="27"/>
      <c r="QYY53" s="30"/>
      <c r="QYZ53" s="30"/>
      <c r="QZE53" s="27"/>
      <c r="QZJ53" s="30"/>
      <c r="QZK53" s="30"/>
      <c r="QZP53" s="27"/>
      <c r="QZU53" s="30"/>
      <c r="QZV53" s="30"/>
      <c r="RAA53" s="27"/>
      <c r="RAF53" s="30"/>
      <c r="RAG53" s="30"/>
      <c r="RAL53" s="27"/>
      <c r="RAQ53" s="30"/>
      <c r="RAR53" s="30"/>
      <c r="RAW53" s="27"/>
      <c r="RBB53" s="30"/>
      <c r="RBC53" s="30"/>
      <c r="RBH53" s="27"/>
      <c r="RBM53" s="30"/>
      <c r="RBN53" s="30"/>
      <c r="RBS53" s="27"/>
      <c r="RBX53" s="30"/>
      <c r="RBY53" s="30"/>
      <c r="RCD53" s="27"/>
      <c r="RCI53" s="30"/>
      <c r="RCJ53" s="30"/>
      <c r="RCO53" s="27"/>
      <c r="RCT53" s="30"/>
      <c r="RCU53" s="30"/>
      <c r="RCZ53" s="27"/>
      <c r="RDE53" s="30"/>
      <c r="RDF53" s="30"/>
      <c r="RDK53" s="27"/>
      <c r="RDP53" s="30"/>
      <c r="RDQ53" s="30"/>
      <c r="RDV53" s="27"/>
      <c r="REA53" s="30"/>
      <c r="REB53" s="30"/>
      <c r="REG53" s="27"/>
      <c r="REL53" s="30"/>
      <c r="REM53" s="30"/>
      <c r="RER53" s="27"/>
      <c r="REW53" s="30"/>
      <c r="REX53" s="30"/>
      <c r="RFC53" s="27"/>
      <c r="RFH53" s="30"/>
      <c r="RFI53" s="30"/>
      <c r="RFN53" s="27"/>
      <c r="RFS53" s="30"/>
      <c r="RFT53" s="30"/>
      <c r="RFY53" s="27"/>
      <c r="RGD53" s="30"/>
      <c r="RGE53" s="30"/>
      <c r="RGJ53" s="27"/>
      <c r="RGO53" s="30"/>
      <c r="RGP53" s="30"/>
      <c r="RGU53" s="27"/>
      <c r="RGZ53" s="30"/>
      <c r="RHA53" s="30"/>
      <c r="RHF53" s="27"/>
      <c r="RHK53" s="30"/>
      <c r="RHL53" s="30"/>
      <c r="RHQ53" s="27"/>
      <c r="RHV53" s="30"/>
      <c r="RHW53" s="30"/>
      <c r="RIB53" s="27"/>
      <c r="RIG53" s="30"/>
      <c r="RIH53" s="30"/>
      <c r="RIM53" s="27"/>
      <c r="RIR53" s="30"/>
      <c r="RIS53" s="30"/>
      <c r="RIX53" s="27"/>
      <c r="RJC53" s="30"/>
      <c r="RJD53" s="30"/>
      <c r="RJI53" s="27"/>
      <c r="RJN53" s="30"/>
      <c r="RJO53" s="30"/>
      <c r="RJT53" s="27"/>
      <c r="RJY53" s="30"/>
      <c r="RJZ53" s="30"/>
      <c r="RKE53" s="27"/>
      <c r="RKJ53" s="30"/>
      <c r="RKK53" s="30"/>
      <c r="RKP53" s="27"/>
      <c r="RKU53" s="30"/>
      <c r="RKV53" s="30"/>
      <c r="RLA53" s="27"/>
      <c r="RLF53" s="30"/>
      <c r="RLG53" s="30"/>
      <c r="RLL53" s="27"/>
      <c r="RLQ53" s="30"/>
      <c r="RLR53" s="30"/>
      <c r="RLW53" s="27"/>
      <c r="RMB53" s="30"/>
      <c r="RMC53" s="30"/>
      <c r="RMH53" s="27"/>
      <c r="RMM53" s="30"/>
      <c r="RMN53" s="30"/>
      <c r="RMS53" s="27"/>
      <c r="RMX53" s="30"/>
      <c r="RMY53" s="30"/>
      <c r="RND53" s="27"/>
      <c r="RNI53" s="30"/>
      <c r="RNJ53" s="30"/>
      <c r="RNO53" s="27"/>
      <c r="RNT53" s="30"/>
      <c r="RNU53" s="30"/>
      <c r="RNZ53" s="27"/>
      <c r="ROE53" s="30"/>
      <c r="ROF53" s="30"/>
      <c r="ROK53" s="27"/>
      <c r="ROP53" s="30"/>
      <c r="ROQ53" s="30"/>
      <c r="ROV53" s="27"/>
      <c r="RPA53" s="30"/>
      <c r="RPB53" s="30"/>
      <c r="RPG53" s="27"/>
      <c r="RPL53" s="30"/>
      <c r="RPM53" s="30"/>
      <c r="RPR53" s="27"/>
      <c r="RPW53" s="30"/>
      <c r="RPX53" s="30"/>
      <c r="RQC53" s="27"/>
      <c r="RQH53" s="30"/>
      <c r="RQI53" s="30"/>
      <c r="RQN53" s="27"/>
      <c r="RQS53" s="30"/>
      <c r="RQT53" s="30"/>
      <c r="RQY53" s="27"/>
      <c r="RRD53" s="30"/>
      <c r="RRE53" s="30"/>
      <c r="RRJ53" s="27"/>
      <c r="RRO53" s="30"/>
      <c r="RRP53" s="30"/>
      <c r="RRU53" s="27"/>
      <c r="RRZ53" s="30"/>
      <c r="RSA53" s="30"/>
      <c r="RSF53" s="27"/>
      <c r="RSK53" s="30"/>
      <c r="RSL53" s="30"/>
      <c r="RSQ53" s="27"/>
      <c r="RSV53" s="30"/>
      <c r="RSW53" s="30"/>
      <c r="RTB53" s="27"/>
      <c r="RTG53" s="30"/>
      <c r="RTH53" s="30"/>
      <c r="RTM53" s="27"/>
      <c r="RTR53" s="30"/>
      <c r="RTS53" s="30"/>
      <c r="RTX53" s="27"/>
      <c r="RUC53" s="30"/>
      <c r="RUD53" s="30"/>
      <c r="RUI53" s="27"/>
      <c r="RUN53" s="30"/>
      <c r="RUO53" s="30"/>
      <c r="RUT53" s="27"/>
      <c r="RUY53" s="30"/>
      <c r="RUZ53" s="30"/>
      <c r="RVE53" s="27"/>
      <c r="RVJ53" s="30"/>
      <c r="RVK53" s="30"/>
      <c r="RVP53" s="27"/>
      <c r="RVU53" s="30"/>
      <c r="RVV53" s="30"/>
      <c r="RWA53" s="27"/>
      <c r="RWF53" s="30"/>
      <c r="RWG53" s="30"/>
      <c r="RWL53" s="27"/>
      <c r="RWQ53" s="30"/>
      <c r="RWR53" s="30"/>
      <c r="RWW53" s="27"/>
      <c r="RXB53" s="30"/>
      <c r="RXC53" s="30"/>
      <c r="RXH53" s="27"/>
      <c r="RXM53" s="30"/>
      <c r="RXN53" s="30"/>
      <c r="RXS53" s="27"/>
      <c r="RXX53" s="30"/>
      <c r="RXY53" s="30"/>
      <c r="RYD53" s="27"/>
      <c r="RYI53" s="30"/>
      <c r="RYJ53" s="30"/>
      <c r="RYO53" s="27"/>
      <c r="RYT53" s="30"/>
      <c r="RYU53" s="30"/>
      <c r="RYZ53" s="27"/>
      <c r="RZE53" s="30"/>
      <c r="RZF53" s="30"/>
      <c r="RZK53" s="27"/>
      <c r="RZP53" s="30"/>
      <c r="RZQ53" s="30"/>
      <c r="RZV53" s="27"/>
      <c r="SAA53" s="30"/>
      <c r="SAB53" s="30"/>
      <c r="SAG53" s="27"/>
      <c r="SAL53" s="30"/>
      <c r="SAM53" s="30"/>
      <c r="SAR53" s="27"/>
      <c r="SAW53" s="30"/>
      <c r="SAX53" s="30"/>
      <c r="SBC53" s="27"/>
      <c r="SBH53" s="30"/>
      <c r="SBI53" s="30"/>
      <c r="SBN53" s="27"/>
      <c r="SBS53" s="30"/>
      <c r="SBT53" s="30"/>
      <c r="SBY53" s="27"/>
      <c r="SCD53" s="30"/>
      <c r="SCE53" s="30"/>
      <c r="SCJ53" s="27"/>
      <c r="SCO53" s="30"/>
      <c r="SCP53" s="30"/>
      <c r="SCU53" s="27"/>
      <c r="SCZ53" s="30"/>
      <c r="SDA53" s="30"/>
      <c r="SDF53" s="27"/>
      <c r="SDK53" s="30"/>
      <c r="SDL53" s="30"/>
      <c r="SDQ53" s="27"/>
      <c r="SDV53" s="30"/>
      <c r="SDW53" s="30"/>
      <c r="SEB53" s="27"/>
      <c r="SEG53" s="30"/>
      <c r="SEH53" s="30"/>
      <c r="SEM53" s="27"/>
      <c r="SER53" s="30"/>
      <c r="SES53" s="30"/>
      <c r="SEX53" s="27"/>
      <c r="SFC53" s="30"/>
      <c r="SFD53" s="30"/>
      <c r="SFI53" s="27"/>
      <c r="SFN53" s="30"/>
      <c r="SFO53" s="30"/>
      <c r="SFT53" s="27"/>
      <c r="SFY53" s="30"/>
      <c r="SFZ53" s="30"/>
      <c r="SGE53" s="27"/>
      <c r="SGJ53" s="30"/>
      <c r="SGK53" s="30"/>
      <c r="SGP53" s="27"/>
      <c r="SGU53" s="30"/>
      <c r="SGV53" s="30"/>
      <c r="SHA53" s="27"/>
      <c r="SHF53" s="30"/>
      <c r="SHG53" s="30"/>
      <c r="SHL53" s="27"/>
      <c r="SHQ53" s="30"/>
      <c r="SHR53" s="30"/>
      <c r="SHW53" s="27"/>
      <c r="SIB53" s="30"/>
      <c r="SIC53" s="30"/>
      <c r="SIH53" s="27"/>
      <c r="SIM53" s="30"/>
      <c r="SIN53" s="30"/>
      <c r="SIS53" s="27"/>
      <c r="SIX53" s="30"/>
      <c r="SIY53" s="30"/>
      <c r="SJD53" s="27"/>
      <c r="SJI53" s="30"/>
      <c r="SJJ53" s="30"/>
      <c r="SJO53" s="27"/>
      <c r="SJT53" s="30"/>
      <c r="SJU53" s="30"/>
      <c r="SJZ53" s="27"/>
      <c r="SKE53" s="30"/>
      <c r="SKF53" s="30"/>
      <c r="SKK53" s="27"/>
      <c r="SKP53" s="30"/>
      <c r="SKQ53" s="30"/>
      <c r="SKV53" s="27"/>
      <c r="SLA53" s="30"/>
      <c r="SLB53" s="30"/>
      <c r="SLG53" s="27"/>
      <c r="SLL53" s="30"/>
      <c r="SLM53" s="30"/>
      <c r="SLR53" s="27"/>
      <c r="SLW53" s="30"/>
      <c r="SLX53" s="30"/>
      <c r="SMC53" s="27"/>
      <c r="SMH53" s="30"/>
      <c r="SMI53" s="30"/>
      <c r="SMN53" s="27"/>
      <c r="SMS53" s="30"/>
      <c r="SMT53" s="30"/>
      <c r="SMY53" s="27"/>
      <c r="SND53" s="30"/>
      <c r="SNE53" s="30"/>
      <c r="SNJ53" s="27"/>
      <c r="SNO53" s="30"/>
      <c r="SNP53" s="30"/>
      <c r="SNU53" s="27"/>
      <c r="SNZ53" s="30"/>
      <c r="SOA53" s="30"/>
      <c r="SOF53" s="27"/>
      <c r="SOK53" s="30"/>
      <c r="SOL53" s="30"/>
      <c r="SOQ53" s="27"/>
      <c r="SOV53" s="30"/>
      <c r="SOW53" s="30"/>
      <c r="SPB53" s="27"/>
      <c r="SPG53" s="30"/>
      <c r="SPH53" s="30"/>
      <c r="SPM53" s="27"/>
      <c r="SPR53" s="30"/>
      <c r="SPS53" s="30"/>
      <c r="SPX53" s="27"/>
      <c r="SQC53" s="30"/>
      <c r="SQD53" s="30"/>
      <c r="SQI53" s="27"/>
      <c r="SQN53" s="30"/>
      <c r="SQO53" s="30"/>
      <c r="SQT53" s="27"/>
      <c r="SQY53" s="30"/>
      <c r="SQZ53" s="30"/>
      <c r="SRE53" s="27"/>
      <c r="SRJ53" s="30"/>
      <c r="SRK53" s="30"/>
      <c r="SRP53" s="27"/>
      <c r="SRU53" s="30"/>
      <c r="SRV53" s="30"/>
      <c r="SSA53" s="27"/>
      <c r="SSF53" s="30"/>
      <c r="SSG53" s="30"/>
      <c r="SSL53" s="27"/>
      <c r="SSQ53" s="30"/>
      <c r="SSR53" s="30"/>
      <c r="SSW53" s="27"/>
      <c r="STB53" s="30"/>
      <c r="STC53" s="30"/>
      <c r="STH53" s="27"/>
      <c r="STM53" s="30"/>
      <c r="STN53" s="30"/>
      <c r="STS53" s="27"/>
      <c r="STX53" s="30"/>
      <c r="STY53" s="30"/>
      <c r="SUD53" s="27"/>
      <c r="SUI53" s="30"/>
      <c r="SUJ53" s="30"/>
      <c r="SUO53" s="27"/>
      <c r="SUT53" s="30"/>
      <c r="SUU53" s="30"/>
      <c r="SUZ53" s="27"/>
      <c r="SVE53" s="30"/>
      <c r="SVF53" s="30"/>
      <c r="SVK53" s="27"/>
      <c r="SVP53" s="30"/>
      <c r="SVQ53" s="30"/>
      <c r="SVV53" s="27"/>
      <c r="SWA53" s="30"/>
      <c r="SWB53" s="30"/>
      <c r="SWG53" s="27"/>
      <c r="SWL53" s="30"/>
      <c r="SWM53" s="30"/>
      <c r="SWR53" s="27"/>
      <c r="SWW53" s="30"/>
      <c r="SWX53" s="30"/>
      <c r="SXC53" s="27"/>
      <c r="SXH53" s="30"/>
      <c r="SXI53" s="30"/>
      <c r="SXN53" s="27"/>
      <c r="SXS53" s="30"/>
      <c r="SXT53" s="30"/>
      <c r="SXY53" s="27"/>
      <c r="SYD53" s="30"/>
      <c r="SYE53" s="30"/>
      <c r="SYJ53" s="27"/>
      <c r="SYO53" s="30"/>
      <c r="SYP53" s="30"/>
      <c r="SYU53" s="27"/>
      <c r="SYZ53" s="30"/>
      <c r="SZA53" s="30"/>
      <c r="SZF53" s="27"/>
      <c r="SZK53" s="30"/>
      <c r="SZL53" s="30"/>
      <c r="SZQ53" s="27"/>
      <c r="SZV53" s="30"/>
      <c r="SZW53" s="30"/>
      <c r="TAB53" s="27"/>
      <c r="TAG53" s="30"/>
      <c r="TAH53" s="30"/>
      <c r="TAM53" s="27"/>
      <c r="TAR53" s="30"/>
      <c r="TAS53" s="30"/>
      <c r="TAX53" s="27"/>
      <c r="TBC53" s="30"/>
      <c r="TBD53" s="30"/>
      <c r="TBI53" s="27"/>
      <c r="TBN53" s="30"/>
      <c r="TBO53" s="30"/>
      <c r="TBT53" s="27"/>
      <c r="TBY53" s="30"/>
      <c r="TBZ53" s="30"/>
      <c r="TCE53" s="27"/>
      <c r="TCJ53" s="30"/>
      <c r="TCK53" s="30"/>
      <c r="TCP53" s="27"/>
      <c r="TCU53" s="30"/>
      <c r="TCV53" s="30"/>
      <c r="TDA53" s="27"/>
      <c r="TDF53" s="30"/>
      <c r="TDG53" s="30"/>
      <c r="TDL53" s="27"/>
      <c r="TDQ53" s="30"/>
      <c r="TDR53" s="30"/>
      <c r="TDW53" s="27"/>
      <c r="TEB53" s="30"/>
      <c r="TEC53" s="30"/>
      <c r="TEH53" s="27"/>
      <c r="TEM53" s="30"/>
      <c r="TEN53" s="30"/>
      <c r="TES53" s="27"/>
      <c r="TEX53" s="30"/>
      <c r="TEY53" s="30"/>
      <c r="TFD53" s="27"/>
      <c r="TFI53" s="30"/>
      <c r="TFJ53" s="30"/>
      <c r="TFO53" s="27"/>
      <c r="TFT53" s="30"/>
      <c r="TFU53" s="30"/>
      <c r="TFZ53" s="27"/>
      <c r="TGE53" s="30"/>
      <c r="TGF53" s="30"/>
      <c r="TGK53" s="27"/>
      <c r="TGP53" s="30"/>
      <c r="TGQ53" s="30"/>
      <c r="TGV53" s="27"/>
      <c r="THA53" s="30"/>
      <c r="THB53" s="30"/>
      <c r="THG53" s="27"/>
      <c r="THL53" s="30"/>
      <c r="THM53" s="30"/>
      <c r="THR53" s="27"/>
      <c r="THW53" s="30"/>
      <c r="THX53" s="30"/>
      <c r="TIC53" s="27"/>
      <c r="TIH53" s="30"/>
      <c r="TII53" s="30"/>
      <c r="TIN53" s="27"/>
      <c r="TIS53" s="30"/>
      <c r="TIT53" s="30"/>
      <c r="TIY53" s="27"/>
      <c r="TJD53" s="30"/>
      <c r="TJE53" s="30"/>
      <c r="TJJ53" s="27"/>
      <c r="TJO53" s="30"/>
      <c r="TJP53" s="30"/>
      <c r="TJU53" s="27"/>
      <c r="TJZ53" s="30"/>
      <c r="TKA53" s="30"/>
      <c r="TKF53" s="27"/>
      <c r="TKK53" s="30"/>
      <c r="TKL53" s="30"/>
      <c r="TKQ53" s="27"/>
      <c r="TKV53" s="30"/>
      <c r="TKW53" s="30"/>
      <c r="TLB53" s="27"/>
      <c r="TLG53" s="30"/>
      <c r="TLH53" s="30"/>
      <c r="TLM53" s="27"/>
      <c r="TLR53" s="30"/>
      <c r="TLS53" s="30"/>
      <c r="TLX53" s="27"/>
      <c r="TMC53" s="30"/>
      <c r="TMD53" s="30"/>
      <c r="TMI53" s="27"/>
      <c r="TMN53" s="30"/>
      <c r="TMO53" s="30"/>
      <c r="TMT53" s="27"/>
      <c r="TMY53" s="30"/>
      <c r="TMZ53" s="30"/>
      <c r="TNE53" s="27"/>
      <c r="TNJ53" s="30"/>
      <c r="TNK53" s="30"/>
      <c r="TNP53" s="27"/>
      <c r="TNU53" s="30"/>
      <c r="TNV53" s="30"/>
      <c r="TOA53" s="27"/>
      <c r="TOF53" s="30"/>
      <c r="TOG53" s="30"/>
      <c r="TOL53" s="27"/>
      <c r="TOQ53" s="30"/>
      <c r="TOR53" s="30"/>
      <c r="TOW53" s="27"/>
      <c r="TPB53" s="30"/>
      <c r="TPC53" s="30"/>
      <c r="TPH53" s="27"/>
      <c r="TPM53" s="30"/>
      <c r="TPN53" s="30"/>
      <c r="TPS53" s="27"/>
      <c r="TPX53" s="30"/>
      <c r="TPY53" s="30"/>
      <c r="TQD53" s="27"/>
      <c r="TQI53" s="30"/>
      <c r="TQJ53" s="30"/>
      <c r="TQO53" s="27"/>
      <c r="TQT53" s="30"/>
      <c r="TQU53" s="30"/>
      <c r="TQZ53" s="27"/>
      <c r="TRE53" s="30"/>
      <c r="TRF53" s="30"/>
      <c r="TRK53" s="27"/>
      <c r="TRP53" s="30"/>
      <c r="TRQ53" s="30"/>
      <c r="TRV53" s="27"/>
      <c r="TSA53" s="30"/>
      <c r="TSB53" s="30"/>
      <c r="TSG53" s="27"/>
      <c r="TSL53" s="30"/>
      <c r="TSM53" s="30"/>
      <c r="TSR53" s="27"/>
      <c r="TSW53" s="30"/>
      <c r="TSX53" s="30"/>
      <c r="TTC53" s="27"/>
      <c r="TTH53" s="30"/>
      <c r="TTI53" s="30"/>
      <c r="TTN53" s="27"/>
      <c r="TTS53" s="30"/>
      <c r="TTT53" s="30"/>
      <c r="TTY53" s="27"/>
      <c r="TUD53" s="30"/>
      <c r="TUE53" s="30"/>
      <c r="TUJ53" s="27"/>
      <c r="TUO53" s="30"/>
      <c r="TUP53" s="30"/>
      <c r="TUU53" s="27"/>
      <c r="TUZ53" s="30"/>
      <c r="TVA53" s="30"/>
      <c r="TVF53" s="27"/>
      <c r="TVK53" s="30"/>
      <c r="TVL53" s="30"/>
      <c r="TVQ53" s="27"/>
      <c r="TVV53" s="30"/>
      <c r="TVW53" s="30"/>
      <c r="TWB53" s="27"/>
      <c r="TWG53" s="30"/>
      <c r="TWH53" s="30"/>
      <c r="TWM53" s="27"/>
      <c r="TWR53" s="30"/>
      <c r="TWS53" s="30"/>
      <c r="TWX53" s="27"/>
      <c r="TXC53" s="30"/>
      <c r="TXD53" s="30"/>
      <c r="TXI53" s="27"/>
      <c r="TXN53" s="30"/>
      <c r="TXO53" s="30"/>
      <c r="TXT53" s="27"/>
      <c r="TXY53" s="30"/>
      <c r="TXZ53" s="30"/>
      <c r="TYE53" s="27"/>
      <c r="TYJ53" s="30"/>
      <c r="TYK53" s="30"/>
      <c r="TYP53" s="27"/>
      <c r="TYU53" s="30"/>
      <c r="TYV53" s="30"/>
      <c r="TZA53" s="27"/>
      <c r="TZF53" s="30"/>
      <c r="TZG53" s="30"/>
      <c r="TZL53" s="27"/>
      <c r="TZQ53" s="30"/>
      <c r="TZR53" s="30"/>
      <c r="TZW53" s="27"/>
      <c r="UAB53" s="30"/>
      <c r="UAC53" s="30"/>
      <c r="UAH53" s="27"/>
      <c r="UAM53" s="30"/>
      <c r="UAN53" s="30"/>
      <c r="UAS53" s="27"/>
      <c r="UAX53" s="30"/>
      <c r="UAY53" s="30"/>
      <c r="UBD53" s="27"/>
      <c r="UBI53" s="30"/>
      <c r="UBJ53" s="30"/>
      <c r="UBO53" s="27"/>
      <c r="UBT53" s="30"/>
      <c r="UBU53" s="30"/>
      <c r="UBZ53" s="27"/>
      <c r="UCE53" s="30"/>
      <c r="UCF53" s="30"/>
      <c r="UCK53" s="27"/>
      <c r="UCP53" s="30"/>
      <c r="UCQ53" s="30"/>
      <c r="UCV53" s="27"/>
      <c r="UDA53" s="30"/>
      <c r="UDB53" s="30"/>
      <c r="UDG53" s="27"/>
      <c r="UDL53" s="30"/>
      <c r="UDM53" s="30"/>
      <c r="UDR53" s="27"/>
      <c r="UDW53" s="30"/>
      <c r="UDX53" s="30"/>
      <c r="UEC53" s="27"/>
      <c r="UEH53" s="30"/>
      <c r="UEI53" s="30"/>
      <c r="UEN53" s="27"/>
      <c r="UES53" s="30"/>
      <c r="UET53" s="30"/>
      <c r="UEY53" s="27"/>
      <c r="UFD53" s="30"/>
      <c r="UFE53" s="30"/>
      <c r="UFJ53" s="27"/>
      <c r="UFO53" s="30"/>
      <c r="UFP53" s="30"/>
      <c r="UFU53" s="27"/>
      <c r="UFZ53" s="30"/>
      <c r="UGA53" s="30"/>
      <c r="UGF53" s="27"/>
      <c r="UGK53" s="30"/>
      <c r="UGL53" s="30"/>
      <c r="UGQ53" s="27"/>
      <c r="UGV53" s="30"/>
      <c r="UGW53" s="30"/>
      <c r="UHB53" s="27"/>
      <c r="UHG53" s="30"/>
      <c r="UHH53" s="30"/>
      <c r="UHM53" s="27"/>
      <c r="UHR53" s="30"/>
      <c r="UHS53" s="30"/>
      <c r="UHX53" s="27"/>
      <c r="UIC53" s="30"/>
      <c r="UID53" s="30"/>
      <c r="UII53" s="27"/>
      <c r="UIN53" s="30"/>
      <c r="UIO53" s="30"/>
      <c r="UIT53" s="27"/>
      <c r="UIY53" s="30"/>
      <c r="UIZ53" s="30"/>
      <c r="UJE53" s="27"/>
      <c r="UJJ53" s="30"/>
      <c r="UJK53" s="30"/>
      <c r="UJP53" s="27"/>
      <c r="UJU53" s="30"/>
      <c r="UJV53" s="30"/>
      <c r="UKA53" s="27"/>
      <c r="UKF53" s="30"/>
      <c r="UKG53" s="30"/>
      <c r="UKL53" s="27"/>
      <c r="UKQ53" s="30"/>
      <c r="UKR53" s="30"/>
      <c r="UKW53" s="27"/>
      <c r="ULB53" s="30"/>
      <c r="ULC53" s="30"/>
      <c r="ULH53" s="27"/>
      <c r="ULM53" s="30"/>
      <c r="ULN53" s="30"/>
      <c r="ULS53" s="27"/>
      <c r="ULX53" s="30"/>
      <c r="ULY53" s="30"/>
      <c r="UMD53" s="27"/>
      <c r="UMI53" s="30"/>
      <c r="UMJ53" s="30"/>
      <c r="UMO53" s="27"/>
      <c r="UMT53" s="30"/>
      <c r="UMU53" s="30"/>
      <c r="UMZ53" s="27"/>
      <c r="UNE53" s="30"/>
      <c r="UNF53" s="30"/>
      <c r="UNK53" s="27"/>
      <c r="UNP53" s="30"/>
      <c r="UNQ53" s="30"/>
      <c r="UNV53" s="27"/>
      <c r="UOA53" s="30"/>
      <c r="UOB53" s="30"/>
      <c r="UOG53" s="27"/>
      <c r="UOL53" s="30"/>
      <c r="UOM53" s="30"/>
      <c r="UOR53" s="27"/>
      <c r="UOW53" s="30"/>
      <c r="UOX53" s="30"/>
      <c r="UPC53" s="27"/>
      <c r="UPH53" s="30"/>
      <c r="UPI53" s="30"/>
      <c r="UPN53" s="27"/>
      <c r="UPS53" s="30"/>
      <c r="UPT53" s="30"/>
      <c r="UPY53" s="27"/>
      <c r="UQD53" s="30"/>
      <c r="UQE53" s="30"/>
      <c r="UQJ53" s="27"/>
      <c r="UQO53" s="30"/>
      <c r="UQP53" s="30"/>
      <c r="UQU53" s="27"/>
      <c r="UQZ53" s="30"/>
      <c r="URA53" s="30"/>
      <c r="URF53" s="27"/>
      <c r="URK53" s="30"/>
      <c r="URL53" s="30"/>
      <c r="URQ53" s="27"/>
      <c r="URV53" s="30"/>
      <c r="URW53" s="30"/>
      <c r="USB53" s="27"/>
      <c r="USG53" s="30"/>
      <c r="USH53" s="30"/>
      <c r="USM53" s="27"/>
      <c r="USR53" s="30"/>
      <c r="USS53" s="30"/>
      <c r="USX53" s="27"/>
      <c r="UTC53" s="30"/>
      <c r="UTD53" s="30"/>
      <c r="UTI53" s="27"/>
      <c r="UTN53" s="30"/>
      <c r="UTO53" s="30"/>
      <c r="UTT53" s="27"/>
      <c r="UTY53" s="30"/>
      <c r="UTZ53" s="30"/>
      <c r="UUE53" s="27"/>
      <c r="UUJ53" s="30"/>
      <c r="UUK53" s="30"/>
      <c r="UUP53" s="27"/>
      <c r="UUU53" s="30"/>
      <c r="UUV53" s="30"/>
      <c r="UVA53" s="27"/>
      <c r="UVF53" s="30"/>
      <c r="UVG53" s="30"/>
      <c r="UVL53" s="27"/>
      <c r="UVQ53" s="30"/>
      <c r="UVR53" s="30"/>
      <c r="UVW53" s="27"/>
      <c r="UWB53" s="30"/>
      <c r="UWC53" s="30"/>
      <c r="UWH53" s="27"/>
      <c r="UWM53" s="30"/>
      <c r="UWN53" s="30"/>
      <c r="UWS53" s="27"/>
      <c r="UWX53" s="30"/>
      <c r="UWY53" s="30"/>
      <c r="UXD53" s="27"/>
      <c r="UXI53" s="30"/>
      <c r="UXJ53" s="30"/>
      <c r="UXO53" s="27"/>
      <c r="UXT53" s="30"/>
      <c r="UXU53" s="30"/>
      <c r="UXZ53" s="27"/>
      <c r="UYE53" s="30"/>
      <c r="UYF53" s="30"/>
      <c r="UYK53" s="27"/>
      <c r="UYP53" s="30"/>
      <c r="UYQ53" s="30"/>
      <c r="UYV53" s="27"/>
      <c r="UZA53" s="30"/>
      <c r="UZB53" s="30"/>
      <c r="UZG53" s="27"/>
      <c r="UZL53" s="30"/>
      <c r="UZM53" s="30"/>
      <c r="UZR53" s="27"/>
      <c r="UZW53" s="30"/>
      <c r="UZX53" s="30"/>
      <c r="VAC53" s="27"/>
      <c r="VAH53" s="30"/>
      <c r="VAI53" s="30"/>
      <c r="VAN53" s="27"/>
      <c r="VAS53" s="30"/>
      <c r="VAT53" s="30"/>
      <c r="VAY53" s="27"/>
      <c r="VBD53" s="30"/>
      <c r="VBE53" s="30"/>
      <c r="VBJ53" s="27"/>
      <c r="VBO53" s="30"/>
      <c r="VBP53" s="30"/>
      <c r="VBU53" s="27"/>
      <c r="VBZ53" s="30"/>
      <c r="VCA53" s="30"/>
      <c r="VCF53" s="27"/>
      <c r="VCK53" s="30"/>
      <c r="VCL53" s="30"/>
      <c r="VCQ53" s="27"/>
      <c r="VCV53" s="30"/>
      <c r="VCW53" s="30"/>
      <c r="VDB53" s="27"/>
      <c r="VDG53" s="30"/>
      <c r="VDH53" s="30"/>
      <c r="VDM53" s="27"/>
      <c r="VDR53" s="30"/>
      <c r="VDS53" s="30"/>
      <c r="VDX53" s="27"/>
      <c r="VEC53" s="30"/>
      <c r="VED53" s="30"/>
      <c r="VEI53" s="27"/>
      <c r="VEN53" s="30"/>
      <c r="VEO53" s="30"/>
      <c r="VET53" s="27"/>
      <c r="VEY53" s="30"/>
      <c r="VEZ53" s="30"/>
      <c r="VFE53" s="27"/>
      <c r="VFJ53" s="30"/>
      <c r="VFK53" s="30"/>
      <c r="VFP53" s="27"/>
      <c r="VFU53" s="30"/>
      <c r="VFV53" s="30"/>
      <c r="VGA53" s="27"/>
      <c r="VGF53" s="30"/>
      <c r="VGG53" s="30"/>
      <c r="VGL53" s="27"/>
      <c r="VGQ53" s="30"/>
      <c r="VGR53" s="30"/>
      <c r="VGW53" s="27"/>
      <c r="VHB53" s="30"/>
      <c r="VHC53" s="30"/>
      <c r="VHH53" s="27"/>
      <c r="VHM53" s="30"/>
      <c r="VHN53" s="30"/>
      <c r="VHS53" s="27"/>
      <c r="VHX53" s="30"/>
      <c r="VHY53" s="30"/>
      <c r="VID53" s="27"/>
      <c r="VII53" s="30"/>
      <c r="VIJ53" s="30"/>
      <c r="VIO53" s="27"/>
      <c r="VIT53" s="30"/>
      <c r="VIU53" s="30"/>
      <c r="VIZ53" s="27"/>
      <c r="VJE53" s="30"/>
      <c r="VJF53" s="30"/>
      <c r="VJK53" s="27"/>
      <c r="VJP53" s="30"/>
      <c r="VJQ53" s="30"/>
      <c r="VJV53" s="27"/>
      <c r="VKA53" s="30"/>
      <c r="VKB53" s="30"/>
      <c r="VKG53" s="27"/>
      <c r="VKL53" s="30"/>
      <c r="VKM53" s="30"/>
      <c r="VKR53" s="27"/>
      <c r="VKW53" s="30"/>
      <c r="VKX53" s="30"/>
      <c r="VLC53" s="27"/>
      <c r="VLH53" s="30"/>
      <c r="VLI53" s="30"/>
      <c r="VLN53" s="27"/>
      <c r="VLS53" s="30"/>
      <c r="VLT53" s="30"/>
      <c r="VLY53" s="27"/>
      <c r="VMD53" s="30"/>
      <c r="VME53" s="30"/>
      <c r="VMJ53" s="27"/>
      <c r="VMO53" s="30"/>
      <c r="VMP53" s="30"/>
      <c r="VMU53" s="27"/>
      <c r="VMZ53" s="30"/>
      <c r="VNA53" s="30"/>
      <c r="VNF53" s="27"/>
      <c r="VNK53" s="30"/>
      <c r="VNL53" s="30"/>
      <c r="VNQ53" s="27"/>
      <c r="VNV53" s="30"/>
      <c r="VNW53" s="30"/>
      <c r="VOB53" s="27"/>
      <c r="VOG53" s="30"/>
      <c r="VOH53" s="30"/>
      <c r="VOM53" s="27"/>
      <c r="VOR53" s="30"/>
      <c r="VOS53" s="30"/>
      <c r="VOX53" s="27"/>
      <c r="VPC53" s="30"/>
      <c r="VPD53" s="30"/>
      <c r="VPI53" s="27"/>
      <c r="VPN53" s="30"/>
      <c r="VPO53" s="30"/>
      <c r="VPT53" s="27"/>
      <c r="VPY53" s="30"/>
      <c r="VPZ53" s="30"/>
      <c r="VQE53" s="27"/>
      <c r="VQJ53" s="30"/>
      <c r="VQK53" s="30"/>
      <c r="VQP53" s="27"/>
      <c r="VQU53" s="30"/>
      <c r="VQV53" s="30"/>
      <c r="VRA53" s="27"/>
      <c r="VRF53" s="30"/>
      <c r="VRG53" s="30"/>
      <c r="VRL53" s="27"/>
      <c r="VRQ53" s="30"/>
      <c r="VRR53" s="30"/>
      <c r="VRW53" s="27"/>
      <c r="VSB53" s="30"/>
      <c r="VSC53" s="30"/>
      <c r="VSH53" s="27"/>
      <c r="VSM53" s="30"/>
      <c r="VSN53" s="30"/>
      <c r="VSS53" s="27"/>
      <c r="VSX53" s="30"/>
      <c r="VSY53" s="30"/>
      <c r="VTD53" s="27"/>
      <c r="VTI53" s="30"/>
      <c r="VTJ53" s="30"/>
      <c r="VTO53" s="27"/>
      <c r="VTT53" s="30"/>
      <c r="VTU53" s="30"/>
      <c r="VTZ53" s="27"/>
      <c r="VUE53" s="30"/>
      <c r="VUF53" s="30"/>
      <c r="VUK53" s="27"/>
      <c r="VUP53" s="30"/>
      <c r="VUQ53" s="30"/>
      <c r="VUV53" s="27"/>
      <c r="VVA53" s="30"/>
      <c r="VVB53" s="30"/>
      <c r="VVG53" s="27"/>
      <c r="VVL53" s="30"/>
      <c r="VVM53" s="30"/>
      <c r="VVR53" s="27"/>
      <c r="VVW53" s="30"/>
      <c r="VVX53" s="30"/>
      <c r="VWC53" s="27"/>
      <c r="VWH53" s="30"/>
      <c r="VWI53" s="30"/>
      <c r="VWN53" s="27"/>
      <c r="VWS53" s="30"/>
      <c r="VWT53" s="30"/>
      <c r="VWY53" s="27"/>
      <c r="VXD53" s="30"/>
      <c r="VXE53" s="30"/>
      <c r="VXJ53" s="27"/>
      <c r="VXO53" s="30"/>
      <c r="VXP53" s="30"/>
      <c r="VXU53" s="27"/>
      <c r="VXZ53" s="30"/>
      <c r="VYA53" s="30"/>
      <c r="VYF53" s="27"/>
      <c r="VYK53" s="30"/>
      <c r="VYL53" s="30"/>
      <c r="VYQ53" s="27"/>
      <c r="VYV53" s="30"/>
      <c r="VYW53" s="30"/>
      <c r="VZB53" s="27"/>
      <c r="VZG53" s="30"/>
      <c r="VZH53" s="30"/>
      <c r="VZM53" s="27"/>
      <c r="VZR53" s="30"/>
      <c r="VZS53" s="30"/>
      <c r="VZX53" s="27"/>
      <c r="WAC53" s="30"/>
      <c r="WAD53" s="30"/>
      <c r="WAI53" s="27"/>
      <c r="WAN53" s="30"/>
      <c r="WAO53" s="30"/>
      <c r="WAT53" s="27"/>
      <c r="WAY53" s="30"/>
      <c r="WAZ53" s="30"/>
      <c r="WBE53" s="27"/>
      <c r="WBJ53" s="30"/>
      <c r="WBK53" s="30"/>
      <c r="WBP53" s="27"/>
      <c r="WBU53" s="30"/>
      <c r="WBV53" s="30"/>
      <c r="WCA53" s="27"/>
      <c r="WCF53" s="30"/>
      <c r="WCG53" s="30"/>
      <c r="WCL53" s="27"/>
      <c r="WCQ53" s="30"/>
      <c r="WCR53" s="30"/>
      <c r="WCW53" s="27"/>
      <c r="WDB53" s="30"/>
      <c r="WDC53" s="30"/>
      <c r="WDH53" s="27"/>
      <c r="WDM53" s="30"/>
      <c r="WDN53" s="30"/>
      <c r="WDS53" s="27"/>
      <c r="WDX53" s="30"/>
      <c r="WDY53" s="30"/>
      <c r="WED53" s="27"/>
      <c r="WEI53" s="30"/>
      <c r="WEJ53" s="30"/>
      <c r="WEO53" s="27"/>
      <c r="WET53" s="30"/>
      <c r="WEU53" s="30"/>
      <c r="WEZ53" s="27"/>
      <c r="WFE53" s="30"/>
      <c r="WFF53" s="30"/>
      <c r="WFK53" s="27"/>
      <c r="WFP53" s="30"/>
      <c r="WFQ53" s="30"/>
      <c r="WFV53" s="27"/>
      <c r="WGA53" s="30"/>
      <c r="WGB53" s="30"/>
      <c r="WGG53" s="27"/>
      <c r="WGL53" s="30"/>
      <c r="WGM53" s="30"/>
      <c r="WGR53" s="27"/>
      <c r="WGW53" s="30"/>
      <c r="WGX53" s="30"/>
      <c r="WHC53" s="27"/>
      <c r="WHH53" s="30"/>
      <c r="WHI53" s="30"/>
      <c r="WHN53" s="27"/>
      <c r="WHS53" s="30"/>
      <c r="WHT53" s="30"/>
      <c r="WHY53" s="27"/>
      <c r="WID53" s="30"/>
      <c r="WIE53" s="30"/>
      <c r="WIJ53" s="27"/>
      <c r="WIO53" s="30"/>
      <c r="WIP53" s="30"/>
      <c r="WIU53" s="27"/>
      <c r="WIZ53" s="30"/>
      <c r="WJA53" s="30"/>
      <c r="WJF53" s="27"/>
      <c r="WJK53" s="30"/>
      <c r="WJL53" s="30"/>
      <c r="WJQ53" s="27"/>
      <c r="WJV53" s="30"/>
      <c r="WJW53" s="30"/>
      <c r="WKB53" s="27"/>
      <c r="WKG53" s="30"/>
      <c r="WKH53" s="30"/>
      <c r="WKM53" s="27"/>
      <c r="WKR53" s="30"/>
      <c r="WKS53" s="30"/>
      <c r="WKX53" s="27"/>
      <c r="WLC53" s="30"/>
      <c r="WLD53" s="30"/>
      <c r="WLI53" s="27"/>
      <c r="WLN53" s="30"/>
      <c r="WLO53" s="30"/>
      <c r="WLT53" s="27"/>
      <c r="WLY53" s="30"/>
      <c r="WLZ53" s="30"/>
      <c r="WME53" s="27"/>
      <c r="WMJ53" s="30"/>
      <c r="WMK53" s="30"/>
      <c r="WMP53" s="27"/>
      <c r="WMU53" s="30"/>
      <c r="WMV53" s="30"/>
      <c r="WNA53" s="27"/>
      <c r="WNF53" s="30"/>
      <c r="WNG53" s="30"/>
      <c r="WNL53" s="27"/>
      <c r="WNQ53" s="30"/>
      <c r="WNR53" s="30"/>
      <c r="WNW53" s="27"/>
      <c r="WOB53" s="30"/>
      <c r="WOC53" s="30"/>
      <c r="WOH53" s="27"/>
      <c r="WOM53" s="30"/>
      <c r="WON53" s="30"/>
      <c r="WOS53" s="27"/>
      <c r="WOX53" s="30"/>
      <c r="WOY53" s="30"/>
      <c r="WPD53" s="27"/>
      <c r="WPI53" s="30"/>
      <c r="WPJ53" s="30"/>
      <c r="WPO53" s="27"/>
      <c r="WPT53" s="30"/>
      <c r="WPU53" s="30"/>
      <c r="WPZ53" s="27"/>
      <c r="WQE53" s="30"/>
      <c r="WQF53" s="30"/>
      <c r="WQK53" s="27"/>
      <c r="WQP53" s="30"/>
      <c r="WQQ53" s="30"/>
      <c r="WQV53" s="27"/>
      <c r="WRA53" s="30"/>
      <c r="WRB53" s="30"/>
      <c r="WRG53" s="27"/>
      <c r="WRL53" s="30"/>
      <c r="WRM53" s="30"/>
      <c r="WRR53" s="27"/>
      <c r="WRW53" s="30"/>
      <c r="WRX53" s="30"/>
      <c r="WSC53" s="27"/>
      <c r="WSH53" s="30"/>
      <c r="WSI53" s="30"/>
      <c r="WSN53" s="27"/>
      <c r="WSS53" s="30"/>
      <c r="WST53" s="30"/>
      <c r="WSY53" s="27"/>
      <c r="WTD53" s="30"/>
      <c r="WTE53" s="30"/>
      <c r="WTJ53" s="27"/>
      <c r="WTO53" s="30"/>
      <c r="WTP53" s="30"/>
      <c r="WTU53" s="27"/>
      <c r="WTZ53" s="30"/>
      <c r="WUA53" s="30"/>
      <c r="WUF53" s="27"/>
      <c r="WUK53" s="30"/>
      <c r="WUL53" s="30"/>
      <c r="WUQ53" s="27"/>
      <c r="WUV53" s="30"/>
      <c r="WUW53" s="30"/>
      <c r="WVB53" s="27"/>
      <c r="WVG53" s="30"/>
      <c r="WVH53" s="30"/>
      <c r="WVM53" s="27"/>
      <c r="WVR53" s="30"/>
      <c r="WVS53" s="30"/>
      <c r="WVX53" s="27"/>
      <c r="WWC53" s="30"/>
      <c r="WWD53" s="30"/>
      <c r="WWI53" s="27"/>
      <c r="WWN53" s="30"/>
      <c r="WWO53" s="30"/>
      <c r="WWT53" s="27"/>
      <c r="WWY53" s="30"/>
      <c r="WWZ53" s="30"/>
      <c r="WXE53" s="27"/>
      <c r="WXJ53" s="30"/>
      <c r="WXK53" s="30"/>
      <c r="WXP53" s="27"/>
      <c r="WXU53" s="30"/>
      <c r="WXV53" s="30"/>
      <c r="WYA53" s="27"/>
      <c r="WYF53" s="30"/>
      <c r="WYG53" s="30"/>
      <c r="WYL53" s="27"/>
      <c r="WYQ53" s="30"/>
      <c r="WYR53" s="30"/>
      <c r="WYW53" s="27"/>
      <c r="WZB53" s="30"/>
      <c r="WZC53" s="30"/>
      <c r="WZH53" s="27"/>
      <c r="WZM53" s="30"/>
      <c r="WZN53" s="30"/>
      <c r="WZS53" s="27"/>
      <c r="WZX53" s="30"/>
      <c r="WZY53" s="30"/>
      <c r="XAD53" s="27"/>
      <c r="XAI53" s="30"/>
      <c r="XAJ53" s="30"/>
      <c r="XAO53" s="27"/>
      <c r="XAT53" s="30"/>
      <c r="XAU53" s="30"/>
      <c r="XAZ53" s="27"/>
      <c r="XBE53" s="30"/>
      <c r="XBF53" s="30"/>
      <c r="XBK53" s="27"/>
      <c r="XBP53" s="30"/>
      <c r="XBQ53" s="30"/>
      <c r="XBV53" s="27"/>
      <c r="XCA53" s="30"/>
      <c r="XCB53" s="30"/>
      <c r="XCG53" s="27"/>
      <c r="XCL53" s="30"/>
      <c r="XCM53" s="30"/>
      <c r="XCR53" s="27"/>
      <c r="XCW53" s="30"/>
      <c r="XCX53" s="30"/>
      <c r="XDC53" s="27"/>
      <c r="XDH53" s="30"/>
      <c r="XDI53" s="30"/>
      <c r="XDN53" s="27"/>
      <c r="XDS53" s="30"/>
      <c r="XDT53" s="30"/>
      <c r="XDY53" s="27"/>
      <c r="XED53" s="30"/>
      <c r="XEE53" s="30"/>
      <c r="XEJ53" s="27"/>
      <c r="XEO53" s="30"/>
      <c r="XEP53" s="30"/>
      <c r="XEU53" s="27"/>
      <c r="XEZ53" s="30"/>
      <c r="XFA53" s="30"/>
    </row>
    <row r="54" spans="1:4096 4099:5119 5122:6142 6145:15360 15363:16383" ht="18" customHeight="1">
      <c r="A54" s="16"/>
      <c r="C54" s="29" t="s">
        <v>296</v>
      </c>
      <c r="F54" s="42"/>
      <c r="G54" s="29" t="s">
        <v>297</v>
      </c>
      <c r="H54" s="42"/>
      <c r="I54" s="29"/>
      <c r="J54" s="29"/>
      <c r="L54" s="16"/>
      <c r="M54" s="16"/>
      <c r="N54" s="112"/>
      <c r="O54" s="112"/>
      <c r="R54" s="29"/>
      <c r="S54" s="29"/>
      <c r="T54" s="29"/>
      <c r="U54" s="29"/>
      <c r="V54" s="29"/>
      <c r="W54" s="16"/>
      <c r="X54" s="16"/>
      <c r="Y54" s="112"/>
      <c r="Z54" s="112"/>
      <c r="AC54" s="29"/>
      <c r="AD54" s="29"/>
      <c r="AE54" s="29"/>
      <c r="AF54" s="29"/>
      <c r="AG54" s="29"/>
      <c r="AH54" s="16"/>
      <c r="AI54" s="16"/>
      <c r="AJ54" s="112"/>
      <c r="AK54" s="112"/>
      <c r="AN54" s="29"/>
      <c r="AO54" s="29"/>
      <c r="AP54" s="29"/>
      <c r="AQ54" s="29"/>
      <c r="AR54" s="29"/>
      <c r="AS54" s="16"/>
      <c r="AT54" s="16"/>
      <c r="AU54" s="112"/>
      <c r="AV54" s="112"/>
      <c r="AY54" s="29"/>
      <c r="AZ54" s="29"/>
      <c r="BA54" s="29"/>
      <c r="BB54" s="29"/>
      <c r="BC54" s="29"/>
      <c r="BD54" s="16"/>
      <c r="BE54" s="16"/>
      <c r="BF54" s="112"/>
      <c r="BG54" s="112"/>
      <c r="BJ54" s="29"/>
      <c r="BK54" s="29"/>
      <c r="BL54" s="29"/>
      <c r="BM54" s="29"/>
      <c r="BN54" s="29"/>
      <c r="BO54" s="16"/>
      <c r="BP54" s="16"/>
      <c r="BQ54" s="112"/>
      <c r="BR54" s="112"/>
      <c r="BU54" s="29"/>
      <c r="BV54" s="29"/>
      <c r="BW54" s="29"/>
      <c r="BX54" s="29"/>
      <c r="BY54" s="29"/>
      <c r="BZ54" s="16"/>
      <c r="CA54" s="16"/>
      <c r="CB54" s="112"/>
      <c r="CC54" s="112"/>
      <c r="CF54" s="29"/>
      <c r="CG54" s="29"/>
      <c r="CH54" s="29"/>
      <c r="CI54" s="29"/>
      <c r="CJ54" s="29"/>
      <c r="CK54" s="16"/>
      <c r="CL54" s="16"/>
      <c r="CM54" s="112"/>
      <c r="CN54" s="112"/>
      <c r="CQ54" s="29"/>
      <c r="CR54" s="29"/>
      <c r="CS54" s="29"/>
      <c r="CT54" s="29"/>
      <c r="CU54" s="29"/>
      <c r="CV54" s="16"/>
      <c r="CW54" s="16"/>
      <c r="CX54" s="112"/>
      <c r="CY54" s="112"/>
      <c r="DB54" s="29"/>
      <c r="DC54" s="29"/>
      <c r="DD54" s="29"/>
      <c r="DE54" s="29"/>
      <c r="DF54" s="29"/>
      <c r="DG54" s="16"/>
      <c r="DH54" s="16"/>
      <c r="DI54" s="112"/>
      <c r="DJ54" s="112"/>
      <c r="DM54" s="29"/>
      <c r="DN54" s="29"/>
      <c r="DO54" s="29"/>
      <c r="DP54" s="29"/>
      <c r="DQ54" s="29"/>
      <c r="DR54" s="16"/>
      <c r="DS54" s="16"/>
      <c r="DT54" s="112"/>
      <c r="DU54" s="112"/>
      <c r="DX54" s="29"/>
      <c r="DY54" s="29"/>
      <c r="DZ54" s="29"/>
      <c r="EA54" s="29"/>
      <c r="EB54" s="29"/>
      <c r="EC54" s="16"/>
      <c r="ED54" s="16"/>
      <c r="EE54" s="112"/>
      <c r="EF54" s="112"/>
      <c r="EI54" s="29"/>
      <c r="EJ54" s="29"/>
      <c r="EK54" s="29"/>
      <c r="EL54" s="29"/>
      <c r="EM54" s="29"/>
      <c r="EN54" s="16"/>
      <c r="EO54" s="16"/>
      <c r="EP54" s="112"/>
      <c r="EQ54" s="112"/>
      <c r="ET54" s="29"/>
      <c r="EU54" s="29"/>
      <c r="EV54" s="29"/>
      <c r="EW54" s="29"/>
      <c r="EX54" s="29"/>
      <c r="EY54" s="16"/>
      <c r="EZ54" s="16"/>
      <c r="FA54" s="112"/>
      <c r="FB54" s="112"/>
      <c r="FE54" s="29"/>
      <c r="FF54" s="29"/>
      <c r="FG54" s="29"/>
      <c r="FH54" s="29"/>
      <c r="FI54" s="29"/>
      <c r="FJ54" s="16"/>
      <c r="FK54" s="16"/>
      <c r="FL54" s="112"/>
      <c r="FM54" s="112"/>
      <c r="FP54" s="29"/>
      <c r="FQ54" s="29"/>
      <c r="FR54" s="29"/>
      <c r="FS54" s="29"/>
      <c r="FT54" s="29"/>
      <c r="FU54" s="16"/>
      <c r="FV54" s="16"/>
      <c r="FW54" s="112"/>
      <c r="FX54" s="112"/>
      <c r="GA54" s="29"/>
      <c r="GB54" s="29"/>
      <c r="GC54" s="29"/>
      <c r="GD54" s="29"/>
      <c r="GE54" s="29"/>
      <c r="GF54" s="16"/>
      <c r="GG54" s="16"/>
      <c r="GH54" s="112"/>
      <c r="GI54" s="112"/>
      <c r="GL54" s="29"/>
      <c r="GM54" s="29"/>
      <c r="GN54" s="29"/>
      <c r="GO54" s="29"/>
      <c r="GP54" s="29"/>
      <c r="GQ54" s="16"/>
      <c r="GR54" s="16"/>
      <c r="GS54" s="112"/>
      <c r="GT54" s="112"/>
      <c r="GW54" s="29"/>
      <c r="GX54" s="29"/>
      <c r="GY54" s="29"/>
      <c r="GZ54" s="29"/>
      <c r="HA54" s="29"/>
      <c r="HB54" s="16"/>
      <c r="HC54" s="16"/>
      <c r="HD54" s="112"/>
      <c r="HE54" s="112"/>
      <c r="HH54" s="29"/>
      <c r="HI54" s="29"/>
      <c r="HJ54" s="29"/>
      <c r="HK54" s="29"/>
      <c r="HL54" s="29"/>
      <c r="HM54" s="16"/>
      <c r="HN54" s="16"/>
      <c r="HO54" s="112"/>
      <c r="HP54" s="112"/>
      <c r="HS54" s="29"/>
      <c r="HT54" s="29"/>
      <c r="HU54" s="29"/>
      <c r="HV54" s="29"/>
      <c r="HW54" s="29"/>
      <c r="HX54" s="16"/>
      <c r="HY54" s="16"/>
      <c r="HZ54" s="112"/>
      <c r="IA54" s="112"/>
      <c r="ID54" s="29"/>
      <c r="IE54" s="29"/>
      <c r="IF54" s="29"/>
      <c r="IG54" s="29"/>
      <c r="IH54" s="29"/>
      <c r="II54" s="16"/>
      <c r="IJ54" s="16"/>
      <c r="IK54" s="112"/>
      <c r="IL54" s="112"/>
      <c r="IO54" s="29"/>
      <c r="IP54" s="29"/>
      <c r="IQ54" s="29"/>
      <c r="IR54" s="29"/>
      <c r="IS54" s="29"/>
      <c r="IT54" s="16"/>
      <c r="IU54" s="16"/>
      <c r="IV54" s="112"/>
      <c r="IW54" s="112"/>
      <c r="IZ54" s="29"/>
      <c r="JA54" s="29"/>
      <c r="JB54" s="29"/>
      <c r="JC54" s="29"/>
      <c r="JD54" s="29"/>
      <c r="JE54" s="16"/>
      <c r="JF54" s="16"/>
      <c r="JG54" s="112"/>
      <c r="JH54" s="112"/>
      <c r="JK54" s="29"/>
      <c r="JL54" s="29"/>
      <c r="JM54" s="29"/>
      <c r="JN54" s="29"/>
      <c r="JO54" s="29"/>
      <c r="JP54" s="16"/>
      <c r="JQ54" s="16"/>
      <c r="JR54" s="112"/>
      <c r="JS54" s="112"/>
      <c r="JV54" s="29"/>
      <c r="JW54" s="29"/>
      <c r="JX54" s="29"/>
      <c r="JY54" s="29"/>
      <c r="JZ54" s="29"/>
      <c r="KA54" s="16"/>
      <c r="KB54" s="16"/>
      <c r="KC54" s="112"/>
      <c r="KD54" s="112"/>
      <c r="KG54" s="29"/>
      <c r="KH54" s="29"/>
      <c r="KI54" s="29"/>
      <c r="KJ54" s="29"/>
      <c r="KK54" s="29"/>
      <c r="KL54" s="16"/>
      <c r="KM54" s="16"/>
      <c r="KN54" s="112"/>
      <c r="KO54" s="112"/>
      <c r="KR54" s="29"/>
      <c r="KS54" s="29"/>
      <c r="KT54" s="29"/>
      <c r="KU54" s="29"/>
      <c r="KV54" s="29"/>
      <c r="KW54" s="16"/>
      <c r="KX54" s="16"/>
      <c r="KY54" s="112"/>
      <c r="KZ54" s="112"/>
      <c r="LC54" s="29"/>
      <c r="LD54" s="29"/>
      <c r="LE54" s="29"/>
      <c r="LF54" s="29"/>
      <c r="LG54" s="29"/>
      <c r="LH54" s="16"/>
      <c r="LI54" s="16"/>
      <c r="LJ54" s="112"/>
      <c r="LK54" s="112"/>
      <c r="LN54" s="29"/>
      <c r="LO54" s="29"/>
      <c r="LP54" s="29"/>
      <c r="LQ54" s="29"/>
      <c r="LR54" s="29"/>
      <c r="LS54" s="16"/>
      <c r="LT54" s="16"/>
      <c r="LU54" s="112"/>
      <c r="LV54" s="112"/>
      <c r="LY54" s="29"/>
      <c r="LZ54" s="29"/>
      <c r="MA54" s="29"/>
      <c r="MB54" s="29"/>
      <c r="MC54" s="29"/>
      <c r="MD54" s="16"/>
      <c r="ME54" s="16"/>
      <c r="MF54" s="112"/>
      <c r="MG54" s="112"/>
      <c r="MJ54" s="29"/>
      <c r="MK54" s="29"/>
      <c r="ML54" s="29"/>
      <c r="MM54" s="29"/>
      <c r="MN54" s="29"/>
      <c r="MO54" s="16"/>
      <c r="MP54" s="16"/>
      <c r="MQ54" s="112"/>
      <c r="MR54" s="112"/>
      <c r="MU54" s="29"/>
      <c r="MV54" s="29"/>
      <c r="MW54" s="29"/>
      <c r="MX54" s="29"/>
      <c r="MY54" s="29"/>
      <c r="MZ54" s="16"/>
      <c r="NA54" s="16"/>
      <c r="NB54" s="112"/>
      <c r="NC54" s="112"/>
      <c r="NF54" s="29"/>
      <c r="NG54" s="29"/>
      <c r="NH54" s="29"/>
      <c r="NI54" s="29"/>
      <c r="NJ54" s="29"/>
      <c r="NK54" s="16"/>
      <c r="NL54" s="16"/>
      <c r="NM54" s="112"/>
      <c r="NN54" s="112"/>
      <c r="NQ54" s="29"/>
      <c r="NR54" s="29"/>
      <c r="NS54" s="29"/>
      <c r="NT54" s="29"/>
      <c r="NU54" s="29"/>
      <c r="NV54" s="16"/>
      <c r="NW54" s="16"/>
      <c r="NX54" s="112"/>
      <c r="NY54" s="112"/>
      <c r="OB54" s="29"/>
      <c r="OC54" s="29"/>
      <c r="OD54" s="29"/>
      <c r="OE54" s="29"/>
      <c r="OF54" s="29"/>
      <c r="OG54" s="16"/>
      <c r="OH54" s="16"/>
      <c r="OI54" s="112"/>
      <c r="OJ54" s="112"/>
      <c r="OM54" s="29"/>
      <c r="ON54" s="29"/>
      <c r="OO54" s="29"/>
      <c r="OP54" s="29"/>
      <c r="OQ54" s="29"/>
      <c r="OR54" s="16"/>
      <c r="OS54" s="16"/>
      <c r="OT54" s="112"/>
      <c r="OU54" s="112"/>
      <c r="OX54" s="29"/>
      <c r="OY54" s="29"/>
      <c r="OZ54" s="29"/>
      <c r="PA54" s="29"/>
      <c r="PB54" s="29"/>
      <c r="PC54" s="16"/>
      <c r="PD54" s="16"/>
      <c r="PE54" s="112"/>
      <c r="PF54" s="112"/>
      <c r="PI54" s="29"/>
      <c r="PJ54" s="29"/>
      <c r="PK54" s="29"/>
      <c r="PL54" s="29"/>
      <c r="PM54" s="29"/>
      <c r="PN54" s="16"/>
      <c r="PO54" s="16"/>
      <c r="PP54" s="112"/>
      <c r="PQ54" s="112"/>
      <c r="PT54" s="29"/>
      <c r="PU54" s="29"/>
      <c r="PV54" s="29"/>
      <c r="PW54" s="29"/>
      <c r="PX54" s="29"/>
      <c r="PY54" s="16"/>
      <c r="PZ54" s="16"/>
      <c r="QA54" s="112"/>
      <c r="QB54" s="112"/>
      <c r="QE54" s="29"/>
      <c r="QF54" s="29"/>
      <c r="QG54" s="29"/>
      <c r="QH54" s="29"/>
      <c r="QI54" s="29"/>
      <c r="QJ54" s="16"/>
      <c r="QK54" s="16"/>
      <c r="QL54" s="112"/>
      <c r="QM54" s="112"/>
      <c r="QP54" s="29"/>
      <c r="QQ54" s="29"/>
      <c r="QR54" s="29"/>
      <c r="QS54" s="29"/>
      <c r="QT54" s="29"/>
      <c r="QU54" s="16"/>
      <c r="QV54" s="16"/>
      <c r="QW54" s="112"/>
      <c r="QX54" s="112"/>
      <c r="RA54" s="29"/>
      <c r="RB54" s="29"/>
      <c r="RC54" s="29"/>
      <c r="RD54" s="29"/>
      <c r="RE54" s="29"/>
      <c r="RF54" s="16"/>
      <c r="RG54" s="16"/>
      <c r="RH54" s="112"/>
      <c r="RI54" s="112"/>
      <c r="RL54" s="29"/>
      <c r="RM54" s="29"/>
      <c r="RN54" s="29"/>
      <c r="RO54" s="29"/>
      <c r="RP54" s="29"/>
      <c r="RQ54" s="16"/>
      <c r="RR54" s="16"/>
      <c r="RS54" s="112"/>
      <c r="RT54" s="112"/>
      <c r="RW54" s="29"/>
      <c r="RX54" s="29"/>
      <c r="RY54" s="29"/>
      <c r="RZ54" s="29"/>
      <c r="SA54" s="29"/>
      <c r="SB54" s="16"/>
      <c r="SC54" s="16"/>
      <c r="SD54" s="112"/>
      <c r="SE54" s="112"/>
      <c r="SH54" s="29"/>
      <c r="SI54" s="29"/>
      <c r="SJ54" s="29"/>
      <c r="SK54" s="29"/>
      <c r="SL54" s="29"/>
      <c r="SM54" s="16"/>
      <c r="SN54" s="16"/>
      <c r="SO54" s="112"/>
      <c r="SP54" s="112"/>
      <c r="SS54" s="29"/>
      <c r="ST54" s="29"/>
      <c r="SU54" s="29"/>
      <c r="SV54" s="29"/>
      <c r="SW54" s="29"/>
      <c r="SX54" s="16"/>
      <c r="SY54" s="16"/>
      <c r="SZ54" s="112"/>
      <c r="TA54" s="112"/>
      <c r="TD54" s="29"/>
      <c r="TE54" s="29"/>
      <c r="TF54" s="29"/>
      <c r="TG54" s="29"/>
      <c r="TH54" s="29"/>
      <c r="TI54" s="16"/>
      <c r="TJ54" s="16"/>
      <c r="TK54" s="112"/>
      <c r="TL54" s="112"/>
      <c r="TO54" s="29"/>
      <c r="TP54" s="29"/>
      <c r="TQ54" s="29"/>
      <c r="TR54" s="29"/>
      <c r="TS54" s="29"/>
      <c r="TT54" s="16"/>
      <c r="TU54" s="16"/>
      <c r="TV54" s="112"/>
      <c r="TW54" s="112"/>
      <c r="TZ54" s="29"/>
      <c r="UA54" s="29"/>
      <c r="UB54" s="29"/>
      <c r="UC54" s="29"/>
      <c r="UD54" s="29"/>
      <c r="UE54" s="16"/>
      <c r="UF54" s="16"/>
      <c r="UG54" s="112"/>
      <c r="UH54" s="112"/>
      <c r="UK54" s="29"/>
      <c r="UL54" s="29"/>
      <c r="UM54" s="29"/>
      <c r="UN54" s="29"/>
      <c r="UO54" s="29"/>
      <c r="UP54" s="16"/>
      <c r="UQ54" s="16"/>
      <c r="UR54" s="112"/>
      <c r="US54" s="112"/>
      <c r="UV54" s="29"/>
      <c r="UW54" s="29"/>
      <c r="UX54" s="29"/>
      <c r="UY54" s="29"/>
      <c r="UZ54" s="29"/>
      <c r="VA54" s="16"/>
      <c r="VB54" s="16"/>
      <c r="VC54" s="112"/>
      <c r="VD54" s="112"/>
      <c r="VG54" s="29"/>
      <c r="VH54" s="29"/>
      <c r="VI54" s="29"/>
      <c r="VJ54" s="29"/>
      <c r="VK54" s="29"/>
      <c r="VL54" s="16"/>
      <c r="VM54" s="16"/>
      <c r="VN54" s="112"/>
      <c r="VO54" s="112"/>
      <c r="VR54" s="29"/>
      <c r="VS54" s="29"/>
      <c r="VT54" s="29"/>
      <c r="VU54" s="29"/>
      <c r="VV54" s="29"/>
      <c r="VW54" s="16"/>
      <c r="VX54" s="16"/>
      <c r="VY54" s="112"/>
      <c r="VZ54" s="112"/>
      <c r="WC54" s="29"/>
      <c r="WD54" s="29"/>
      <c r="WE54" s="29"/>
      <c r="WF54" s="29"/>
      <c r="WG54" s="29"/>
      <c r="WH54" s="16"/>
      <c r="WI54" s="16"/>
      <c r="WJ54" s="112"/>
      <c r="WK54" s="112"/>
      <c r="WN54" s="29"/>
      <c r="WO54" s="29"/>
      <c r="WP54" s="29"/>
      <c r="WQ54" s="29"/>
      <c r="WR54" s="29"/>
      <c r="WS54" s="16"/>
      <c r="WT54" s="16"/>
      <c r="WU54" s="112"/>
      <c r="WV54" s="112"/>
      <c r="WY54" s="29"/>
      <c r="WZ54" s="29"/>
      <c r="XA54" s="29"/>
      <c r="XB54" s="29"/>
      <c r="XC54" s="29"/>
      <c r="XD54" s="16"/>
      <c r="XE54" s="16"/>
      <c r="XF54" s="112"/>
      <c r="XG54" s="112"/>
      <c r="XJ54" s="29"/>
      <c r="XK54" s="29"/>
      <c r="XL54" s="29"/>
      <c r="XM54" s="29"/>
      <c r="XN54" s="29"/>
      <c r="XO54" s="16"/>
      <c r="XP54" s="16"/>
      <c r="XQ54" s="112"/>
      <c r="XR54" s="112"/>
      <c r="XU54" s="29"/>
      <c r="XV54" s="29"/>
      <c r="XW54" s="29"/>
      <c r="XX54" s="29"/>
      <c r="XY54" s="29"/>
      <c r="XZ54" s="16"/>
      <c r="YA54" s="16"/>
      <c r="YB54" s="112"/>
      <c r="YC54" s="112"/>
      <c r="YF54" s="29"/>
      <c r="YG54" s="29"/>
      <c r="YH54" s="29"/>
      <c r="YI54" s="29"/>
      <c r="YJ54" s="29"/>
      <c r="YK54" s="16"/>
      <c r="YL54" s="16"/>
      <c r="YM54" s="112"/>
      <c r="YN54" s="112"/>
      <c r="YQ54" s="29"/>
      <c r="YR54" s="29"/>
      <c r="YS54" s="29"/>
      <c r="YT54" s="29"/>
      <c r="YU54" s="29"/>
      <c r="YV54" s="16"/>
      <c r="YW54" s="16"/>
      <c r="YX54" s="112"/>
      <c r="YY54" s="112"/>
      <c r="ZB54" s="29"/>
      <c r="ZC54" s="29"/>
      <c r="ZD54" s="29"/>
      <c r="ZE54" s="29"/>
      <c r="ZF54" s="29"/>
      <c r="ZG54" s="16"/>
      <c r="ZH54" s="16"/>
      <c r="ZI54" s="112"/>
      <c r="ZJ54" s="112"/>
      <c r="ZM54" s="29"/>
      <c r="ZN54" s="29"/>
      <c r="ZO54" s="29"/>
      <c r="ZP54" s="29"/>
      <c r="ZQ54" s="29"/>
      <c r="ZR54" s="16"/>
      <c r="ZS54" s="16"/>
      <c r="ZT54" s="112"/>
      <c r="ZU54" s="112"/>
      <c r="ZX54" s="29"/>
      <c r="ZY54" s="29"/>
      <c r="ZZ54" s="29"/>
      <c r="AAA54" s="29"/>
      <c r="AAB54" s="29"/>
      <c r="AAC54" s="16"/>
      <c r="AAD54" s="16"/>
      <c r="AAE54" s="112"/>
      <c r="AAF54" s="112"/>
      <c r="AAI54" s="29"/>
      <c r="AAJ54" s="29"/>
      <c r="AAK54" s="29"/>
      <c r="AAL54" s="29"/>
      <c r="AAM54" s="29"/>
      <c r="AAN54" s="16"/>
      <c r="AAO54" s="16"/>
      <c r="AAP54" s="112"/>
      <c r="AAQ54" s="112"/>
      <c r="AAT54" s="29"/>
      <c r="AAU54" s="29"/>
      <c r="AAV54" s="29"/>
      <c r="AAW54" s="29"/>
      <c r="AAX54" s="29"/>
      <c r="AAY54" s="16"/>
      <c r="AAZ54" s="16"/>
      <c r="ABA54" s="112"/>
      <c r="ABB54" s="112"/>
      <c r="ABE54" s="29"/>
      <c r="ABF54" s="29"/>
      <c r="ABG54" s="29"/>
      <c r="ABH54" s="29"/>
      <c r="ABI54" s="29"/>
      <c r="ABJ54" s="16"/>
      <c r="ABK54" s="16"/>
      <c r="ABL54" s="112"/>
      <c r="ABM54" s="112"/>
      <c r="ABP54" s="29"/>
      <c r="ABQ54" s="29"/>
      <c r="ABR54" s="29"/>
      <c r="ABS54" s="29"/>
      <c r="ABT54" s="29"/>
      <c r="ABU54" s="16"/>
      <c r="ABV54" s="16"/>
      <c r="ABW54" s="112"/>
      <c r="ABX54" s="112"/>
      <c r="ACA54" s="29"/>
      <c r="ACB54" s="29"/>
      <c r="ACC54" s="29"/>
      <c r="ACD54" s="29"/>
      <c r="ACE54" s="29"/>
      <c r="ACF54" s="16"/>
      <c r="ACG54" s="16"/>
      <c r="ACH54" s="112"/>
      <c r="ACI54" s="112"/>
      <c r="ACL54" s="29"/>
      <c r="ACM54" s="29"/>
      <c r="ACN54" s="29"/>
      <c r="ACO54" s="29"/>
      <c r="ACP54" s="29"/>
      <c r="ACQ54" s="16"/>
      <c r="ACR54" s="16"/>
      <c r="ACS54" s="112"/>
      <c r="ACT54" s="112"/>
      <c r="ACW54" s="29"/>
      <c r="ACX54" s="29"/>
      <c r="ACY54" s="29"/>
      <c r="ACZ54" s="29"/>
      <c r="ADA54" s="29"/>
      <c r="ADB54" s="16"/>
      <c r="ADC54" s="16"/>
      <c r="ADD54" s="112"/>
      <c r="ADE54" s="112"/>
      <c r="ADH54" s="29"/>
      <c r="ADI54" s="29"/>
      <c r="ADJ54" s="29"/>
      <c r="ADK54" s="29"/>
      <c r="ADL54" s="29"/>
      <c r="ADM54" s="16"/>
      <c r="ADN54" s="16"/>
      <c r="ADO54" s="112"/>
      <c r="ADP54" s="112"/>
      <c r="ADS54" s="29"/>
      <c r="ADT54" s="29"/>
      <c r="ADU54" s="29"/>
      <c r="ADV54" s="29"/>
      <c r="ADW54" s="29"/>
      <c r="ADX54" s="16"/>
      <c r="ADY54" s="16"/>
      <c r="ADZ54" s="112"/>
      <c r="AEA54" s="112"/>
      <c r="AED54" s="29"/>
      <c r="AEE54" s="29"/>
      <c r="AEF54" s="29"/>
      <c r="AEG54" s="29"/>
      <c r="AEH54" s="29"/>
      <c r="AEI54" s="16"/>
      <c r="AEJ54" s="16"/>
      <c r="AEK54" s="112"/>
      <c r="AEL54" s="112"/>
      <c r="AEO54" s="29"/>
      <c r="AEP54" s="29"/>
      <c r="AEQ54" s="29"/>
      <c r="AER54" s="29"/>
      <c r="AES54" s="29"/>
      <c r="AET54" s="16"/>
      <c r="AEU54" s="16"/>
      <c r="AEV54" s="112"/>
      <c r="AEW54" s="112"/>
      <c r="AEZ54" s="29"/>
      <c r="AFA54" s="29"/>
      <c r="AFB54" s="29"/>
      <c r="AFC54" s="29"/>
      <c r="AFD54" s="29"/>
      <c r="AFE54" s="16"/>
      <c r="AFF54" s="16"/>
      <c r="AFG54" s="112"/>
      <c r="AFH54" s="112"/>
      <c r="AFK54" s="29"/>
      <c r="AFL54" s="29"/>
      <c r="AFM54" s="29"/>
      <c r="AFN54" s="29"/>
      <c r="AFO54" s="29"/>
      <c r="AFP54" s="16"/>
      <c r="AFQ54" s="16"/>
      <c r="AFR54" s="112"/>
      <c r="AFS54" s="112"/>
      <c r="AFV54" s="29"/>
      <c r="AFW54" s="29"/>
      <c r="AFX54" s="29"/>
      <c r="AFY54" s="29"/>
      <c r="AFZ54" s="29"/>
      <c r="AGA54" s="16"/>
      <c r="AGB54" s="16"/>
      <c r="AGC54" s="112"/>
      <c r="AGD54" s="112"/>
      <c r="AGG54" s="29"/>
      <c r="AGH54" s="29"/>
      <c r="AGI54" s="29"/>
      <c r="AGJ54" s="29"/>
      <c r="AGK54" s="29"/>
      <c r="AGL54" s="16"/>
      <c r="AGM54" s="16"/>
      <c r="AGN54" s="112"/>
      <c r="AGO54" s="112"/>
      <c r="AGR54" s="29"/>
      <c r="AGS54" s="29"/>
      <c r="AGT54" s="29"/>
      <c r="AGU54" s="29"/>
      <c r="AGV54" s="29"/>
      <c r="AGW54" s="16"/>
      <c r="AGX54" s="16"/>
      <c r="AGY54" s="112"/>
      <c r="AGZ54" s="112"/>
      <c r="AHC54" s="29"/>
      <c r="AHD54" s="29"/>
      <c r="AHE54" s="29"/>
      <c r="AHF54" s="29"/>
      <c r="AHG54" s="29"/>
      <c r="AHH54" s="16"/>
      <c r="AHI54" s="16"/>
      <c r="AHJ54" s="112"/>
      <c r="AHK54" s="112"/>
      <c r="AHN54" s="29"/>
      <c r="AHO54" s="29"/>
      <c r="AHP54" s="29"/>
      <c r="AHQ54" s="29"/>
      <c r="AHR54" s="29"/>
      <c r="AHS54" s="16"/>
      <c r="AHT54" s="16"/>
      <c r="AHU54" s="112"/>
      <c r="AHV54" s="112"/>
      <c r="AHY54" s="29"/>
      <c r="AHZ54" s="29"/>
      <c r="AIA54" s="29"/>
      <c r="AIB54" s="29"/>
      <c r="AIC54" s="29"/>
      <c r="AID54" s="16"/>
      <c r="AIE54" s="16"/>
      <c r="AIF54" s="112"/>
      <c r="AIG54" s="112"/>
      <c r="AIJ54" s="29"/>
      <c r="AIK54" s="29"/>
      <c r="AIL54" s="29"/>
      <c r="AIM54" s="29"/>
      <c r="AIN54" s="29"/>
      <c r="AIO54" s="16"/>
      <c r="AIP54" s="16"/>
      <c r="AIQ54" s="112"/>
      <c r="AIR54" s="112"/>
      <c r="AIU54" s="29"/>
      <c r="AIV54" s="29"/>
      <c r="AIW54" s="29"/>
      <c r="AIX54" s="29"/>
      <c r="AIY54" s="29"/>
      <c r="AIZ54" s="16"/>
      <c r="AJA54" s="16"/>
      <c r="AJB54" s="112"/>
      <c r="AJC54" s="112"/>
      <c r="AJF54" s="29"/>
      <c r="AJG54" s="29"/>
      <c r="AJH54" s="29"/>
      <c r="AJI54" s="29"/>
      <c r="AJJ54" s="29"/>
      <c r="AJK54" s="16"/>
      <c r="AJL54" s="16"/>
      <c r="AJM54" s="112"/>
      <c r="AJN54" s="112"/>
      <c r="AJQ54" s="29"/>
      <c r="AJR54" s="29"/>
      <c r="AJS54" s="29"/>
      <c r="AJT54" s="29"/>
      <c r="AJU54" s="29"/>
      <c r="AJV54" s="16"/>
      <c r="AJW54" s="16"/>
      <c r="AJX54" s="112"/>
      <c r="AJY54" s="112"/>
      <c r="AKB54" s="29"/>
      <c r="AKC54" s="29"/>
      <c r="AKD54" s="29"/>
      <c r="AKE54" s="29"/>
      <c r="AKF54" s="29"/>
      <c r="AKG54" s="16"/>
      <c r="AKH54" s="16"/>
      <c r="AKI54" s="112"/>
      <c r="AKJ54" s="112"/>
      <c r="AKM54" s="29"/>
      <c r="AKN54" s="29"/>
      <c r="AKO54" s="29"/>
      <c r="AKP54" s="29"/>
      <c r="AKQ54" s="29"/>
      <c r="AKR54" s="16"/>
      <c r="AKS54" s="16"/>
      <c r="AKT54" s="112"/>
      <c r="AKU54" s="112"/>
      <c r="AKX54" s="29"/>
      <c r="AKY54" s="29"/>
      <c r="AKZ54" s="29"/>
      <c r="ALA54" s="29"/>
      <c r="ALB54" s="29"/>
      <c r="ALC54" s="16"/>
      <c r="ALD54" s="16"/>
      <c r="ALE54" s="112"/>
      <c r="ALF54" s="112"/>
      <c r="ALI54" s="29"/>
      <c r="ALJ54" s="29"/>
      <c r="ALK54" s="29"/>
      <c r="ALL54" s="29"/>
      <c r="ALM54" s="29"/>
      <c r="ALN54" s="16"/>
      <c r="ALO54" s="16"/>
      <c r="ALP54" s="112"/>
      <c r="ALQ54" s="112"/>
      <c r="ALT54" s="29"/>
      <c r="ALU54" s="29"/>
      <c r="ALV54" s="29"/>
      <c r="ALW54" s="29"/>
      <c r="ALX54" s="29"/>
      <c r="ALY54" s="16"/>
      <c r="ALZ54" s="16"/>
      <c r="AMA54" s="112"/>
      <c r="AMB54" s="112"/>
      <c r="AME54" s="29"/>
      <c r="AMF54" s="29"/>
      <c r="AMG54" s="29"/>
      <c r="AMH54" s="29"/>
      <c r="AMI54" s="29"/>
      <c r="AMJ54" s="16"/>
      <c r="AMK54" s="16"/>
      <c r="AML54" s="112"/>
      <c r="AMM54" s="112"/>
      <c r="AMP54" s="29"/>
      <c r="AMQ54" s="29"/>
      <c r="AMR54" s="29"/>
      <c r="AMS54" s="29"/>
      <c r="AMT54" s="29"/>
      <c r="AMU54" s="16"/>
      <c r="AMV54" s="16"/>
      <c r="AMW54" s="112"/>
      <c r="AMX54" s="112"/>
      <c r="ANA54" s="29"/>
      <c r="ANB54" s="29"/>
      <c r="ANC54" s="29"/>
      <c r="AND54" s="29"/>
      <c r="ANE54" s="29"/>
      <c r="ANF54" s="16"/>
      <c r="ANG54" s="16"/>
      <c r="ANH54" s="112"/>
      <c r="ANI54" s="112"/>
      <c r="ANL54" s="29"/>
      <c r="ANM54" s="29"/>
      <c r="ANN54" s="29"/>
      <c r="ANO54" s="29"/>
      <c r="ANP54" s="29"/>
      <c r="ANQ54" s="16"/>
      <c r="ANR54" s="16"/>
      <c r="ANS54" s="112"/>
      <c r="ANT54" s="112"/>
      <c r="ANW54" s="29"/>
      <c r="ANX54" s="29"/>
      <c r="ANY54" s="29"/>
      <c r="ANZ54" s="29"/>
      <c r="AOA54" s="29"/>
      <c r="AOB54" s="16"/>
      <c r="AOC54" s="16"/>
      <c r="AOD54" s="112"/>
      <c r="AOE54" s="112"/>
      <c r="AOH54" s="29"/>
      <c r="AOI54" s="29"/>
      <c r="AOJ54" s="29"/>
      <c r="AOK54" s="29"/>
      <c r="AOL54" s="29"/>
      <c r="AOM54" s="16"/>
      <c r="AON54" s="16"/>
      <c r="AOO54" s="112"/>
      <c r="AOP54" s="112"/>
      <c r="AOS54" s="29"/>
      <c r="AOT54" s="29"/>
      <c r="AOU54" s="29"/>
      <c r="AOV54" s="29"/>
      <c r="AOW54" s="29"/>
      <c r="AOX54" s="16"/>
      <c r="AOY54" s="16"/>
      <c r="AOZ54" s="112"/>
      <c r="APA54" s="112"/>
      <c r="APD54" s="29"/>
      <c r="APE54" s="29"/>
      <c r="APF54" s="29"/>
      <c r="APG54" s="29"/>
      <c r="APH54" s="29"/>
      <c r="API54" s="16"/>
      <c r="APJ54" s="16"/>
      <c r="APK54" s="112"/>
      <c r="APL54" s="112"/>
      <c r="APO54" s="29"/>
      <c r="APP54" s="29"/>
      <c r="APQ54" s="29"/>
      <c r="APR54" s="29"/>
      <c r="APS54" s="29"/>
      <c r="APT54" s="16"/>
      <c r="APU54" s="16"/>
      <c r="APV54" s="112"/>
      <c r="APW54" s="112"/>
      <c r="APZ54" s="29"/>
      <c r="AQA54" s="29"/>
      <c r="AQB54" s="29"/>
      <c r="AQC54" s="29"/>
      <c r="AQD54" s="29"/>
      <c r="AQE54" s="16"/>
      <c r="AQF54" s="16"/>
      <c r="AQG54" s="112"/>
      <c r="AQH54" s="112"/>
      <c r="AQK54" s="29"/>
      <c r="AQL54" s="29"/>
      <c r="AQM54" s="29"/>
      <c r="AQN54" s="29"/>
      <c r="AQO54" s="29"/>
      <c r="AQP54" s="16"/>
      <c r="AQQ54" s="16"/>
      <c r="AQR54" s="112"/>
      <c r="AQS54" s="112"/>
      <c r="AQV54" s="29"/>
      <c r="AQW54" s="29"/>
      <c r="AQX54" s="29"/>
      <c r="AQY54" s="29"/>
      <c r="AQZ54" s="29"/>
      <c r="ARA54" s="16"/>
      <c r="ARB54" s="16"/>
      <c r="ARC54" s="112"/>
      <c r="ARD54" s="112"/>
      <c r="ARG54" s="29"/>
      <c r="ARH54" s="29"/>
      <c r="ARI54" s="29"/>
      <c r="ARJ54" s="29"/>
      <c r="ARK54" s="29"/>
      <c r="ARL54" s="16"/>
      <c r="ARM54" s="16"/>
      <c r="ARN54" s="112"/>
      <c r="ARO54" s="112"/>
      <c r="ARR54" s="29"/>
      <c r="ARS54" s="29"/>
      <c r="ART54" s="29"/>
      <c r="ARU54" s="29"/>
      <c r="ARV54" s="29"/>
      <c r="ARW54" s="16"/>
      <c r="ARX54" s="16"/>
      <c r="ARY54" s="112"/>
      <c r="ARZ54" s="112"/>
      <c r="ASC54" s="29"/>
      <c r="ASD54" s="29"/>
      <c r="ASE54" s="29"/>
      <c r="ASF54" s="29"/>
      <c r="ASG54" s="29"/>
      <c r="ASH54" s="16"/>
      <c r="ASI54" s="16"/>
      <c r="ASJ54" s="112"/>
      <c r="ASK54" s="112"/>
      <c r="ASN54" s="29"/>
      <c r="ASO54" s="29"/>
      <c r="ASP54" s="29"/>
      <c r="ASQ54" s="29"/>
      <c r="ASR54" s="29"/>
      <c r="ASS54" s="16"/>
      <c r="AST54" s="16"/>
      <c r="ASU54" s="112"/>
      <c r="ASV54" s="112"/>
      <c r="ASY54" s="29"/>
      <c r="ASZ54" s="29"/>
      <c r="ATA54" s="29"/>
      <c r="ATB54" s="29"/>
      <c r="ATC54" s="29"/>
      <c r="ATD54" s="16"/>
      <c r="ATE54" s="16"/>
      <c r="ATF54" s="112"/>
      <c r="ATG54" s="112"/>
      <c r="ATJ54" s="29"/>
      <c r="ATK54" s="29"/>
      <c r="ATL54" s="29"/>
      <c r="ATM54" s="29"/>
      <c r="ATN54" s="29"/>
      <c r="ATO54" s="16"/>
      <c r="ATP54" s="16"/>
      <c r="ATQ54" s="112"/>
      <c r="ATR54" s="112"/>
      <c r="ATU54" s="29"/>
      <c r="ATV54" s="29"/>
      <c r="ATW54" s="29"/>
      <c r="ATX54" s="29"/>
      <c r="ATY54" s="29"/>
      <c r="ATZ54" s="16"/>
      <c r="AUA54" s="16"/>
      <c r="AUB54" s="112"/>
      <c r="AUC54" s="112"/>
      <c r="AUF54" s="29"/>
      <c r="AUG54" s="29"/>
      <c r="AUH54" s="29"/>
      <c r="AUI54" s="29"/>
      <c r="AUJ54" s="29"/>
      <c r="AUK54" s="16"/>
      <c r="AUL54" s="16"/>
      <c r="AUM54" s="112"/>
      <c r="AUN54" s="112"/>
      <c r="AUQ54" s="29"/>
      <c r="AUR54" s="29"/>
      <c r="AUS54" s="29"/>
      <c r="AUT54" s="29"/>
      <c r="AUU54" s="29"/>
      <c r="AUV54" s="16"/>
      <c r="AUW54" s="16"/>
      <c r="AUX54" s="112"/>
      <c r="AUY54" s="112"/>
      <c r="AVB54" s="29"/>
      <c r="AVC54" s="29"/>
      <c r="AVD54" s="29"/>
      <c r="AVE54" s="29"/>
      <c r="AVF54" s="29"/>
      <c r="AVG54" s="16"/>
      <c r="AVH54" s="16"/>
      <c r="AVI54" s="112"/>
      <c r="AVJ54" s="112"/>
      <c r="AVM54" s="29"/>
      <c r="AVN54" s="29"/>
      <c r="AVO54" s="29"/>
      <c r="AVP54" s="29"/>
      <c r="AVQ54" s="29"/>
      <c r="AVR54" s="16"/>
      <c r="AVS54" s="16"/>
      <c r="AVT54" s="112"/>
      <c r="AVU54" s="112"/>
      <c r="AVX54" s="29"/>
      <c r="AVY54" s="29"/>
      <c r="AVZ54" s="29"/>
      <c r="AWA54" s="29"/>
      <c r="AWB54" s="29"/>
      <c r="AWC54" s="16"/>
      <c r="AWD54" s="16"/>
      <c r="AWE54" s="112"/>
      <c r="AWF54" s="112"/>
      <c r="AWI54" s="29"/>
      <c r="AWJ54" s="29"/>
      <c r="AWK54" s="29"/>
      <c r="AWL54" s="29"/>
      <c r="AWM54" s="29"/>
      <c r="AWN54" s="16"/>
      <c r="AWO54" s="16"/>
      <c r="AWP54" s="112"/>
      <c r="AWQ54" s="112"/>
      <c r="AWT54" s="29"/>
      <c r="AWU54" s="29"/>
      <c r="AWV54" s="29"/>
      <c r="AWW54" s="29"/>
      <c r="AWX54" s="29"/>
      <c r="AWY54" s="16"/>
      <c r="AWZ54" s="16"/>
      <c r="AXA54" s="112"/>
      <c r="AXB54" s="112"/>
      <c r="AXE54" s="29"/>
      <c r="AXF54" s="29"/>
      <c r="AXG54" s="29"/>
      <c r="AXH54" s="29"/>
      <c r="AXI54" s="29"/>
      <c r="AXJ54" s="16"/>
      <c r="AXK54" s="16"/>
      <c r="AXL54" s="112"/>
      <c r="AXM54" s="112"/>
      <c r="AXP54" s="29"/>
      <c r="AXQ54" s="29"/>
      <c r="AXR54" s="29"/>
      <c r="AXS54" s="29"/>
      <c r="AXT54" s="29"/>
      <c r="AXU54" s="16"/>
      <c r="AXV54" s="16"/>
      <c r="AXW54" s="112"/>
      <c r="AXX54" s="112"/>
      <c r="AYA54" s="29"/>
      <c r="AYB54" s="29"/>
      <c r="AYC54" s="29"/>
      <c r="AYD54" s="29"/>
      <c r="AYE54" s="29"/>
      <c r="AYF54" s="16"/>
      <c r="AYG54" s="16"/>
      <c r="AYH54" s="112"/>
      <c r="AYI54" s="112"/>
      <c r="AYL54" s="29"/>
      <c r="AYM54" s="29"/>
      <c r="AYN54" s="29"/>
      <c r="AYO54" s="29"/>
      <c r="AYP54" s="29"/>
      <c r="AYQ54" s="16"/>
      <c r="AYR54" s="16"/>
      <c r="AYS54" s="112"/>
      <c r="AYT54" s="112"/>
      <c r="AYW54" s="29"/>
      <c r="AYX54" s="29"/>
      <c r="AYY54" s="29"/>
      <c r="AYZ54" s="29"/>
      <c r="AZA54" s="29"/>
      <c r="AZB54" s="16"/>
      <c r="AZC54" s="16"/>
      <c r="AZD54" s="112"/>
      <c r="AZE54" s="112"/>
      <c r="AZH54" s="29"/>
      <c r="AZI54" s="29"/>
      <c r="AZJ54" s="29"/>
      <c r="AZK54" s="29"/>
      <c r="AZL54" s="29"/>
      <c r="AZM54" s="16"/>
      <c r="AZN54" s="16"/>
      <c r="AZO54" s="112"/>
      <c r="AZP54" s="112"/>
      <c r="AZS54" s="29"/>
      <c r="AZT54" s="29"/>
      <c r="AZU54" s="29"/>
      <c r="AZV54" s="29"/>
      <c r="AZW54" s="29"/>
      <c r="AZX54" s="16"/>
      <c r="AZY54" s="16"/>
      <c r="AZZ54" s="112"/>
      <c r="BAA54" s="112"/>
      <c r="BAD54" s="29"/>
      <c r="BAE54" s="29"/>
      <c r="BAF54" s="29"/>
      <c r="BAG54" s="29"/>
      <c r="BAH54" s="29"/>
      <c r="BAI54" s="16"/>
      <c r="BAJ54" s="16"/>
      <c r="BAK54" s="112"/>
      <c r="BAL54" s="112"/>
      <c r="BAO54" s="29"/>
      <c r="BAP54" s="29"/>
      <c r="BAQ54" s="29"/>
      <c r="BAR54" s="29"/>
      <c r="BAS54" s="29"/>
      <c r="BAT54" s="16"/>
      <c r="BAU54" s="16"/>
      <c r="BAV54" s="112"/>
      <c r="BAW54" s="112"/>
      <c r="BAZ54" s="29"/>
      <c r="BBA54" s="29"/>
      <c r="BBB54" s="29"/>
      <c r="BBC54" s="29"/>
      <c r="BBD54" s="29"/>
      <c r="BBE54" s="16"/>
      <c r="BBF54" s="16"/>
      <c r="BBG54" s="112"/>
      <c r="BBH54" s="112"/>
      <c r="BBK54" s="29"/>
      <c r="BBL54" s="29"/>
      <c r="BBM54" s="29"/>
      <c r="BBN54" s="29"/>
      <c r="BBO54" s="29"/>
      <c r="BBP54" s="16"/>
      <c r="BBQ54" s="16"/>
      <c r="BBR54" s="112"/>
      <c r="BBS54" s="112"/>
      <c r="BBV54" s="29"/>
      <c r="BBW54" s="29"/>
      <c r="BBX54" s="29"/>
      <c r="BBY54" s="29"/>
      <c r="BBZ54" s="29"/>
      <c r="BCA54" s="16"/>
      <c r="BCB54" s="16"/>
      <c r="BCC54" s="112"/>
      <c r="BCD54" s="112"/>
      <c r="BCG54" s="29"/>
      <c r="BCH54" s="29"/>
      <c r="BCI54" s="29"/>
      <c r="BCJ54" s="29"/>
      <c r="BCK54" s="29"/>
      <c r="BCL54" s="16"/>
      <c r="BCM54" s="16"/>
      <c r="BCN54" s="112"/>
      <c r="BCO54" s="112"/>
      <c r="BCR54" s="29"/>
      <c r="BCS54" s="29"/>
      <c r="BCT54" s="29"/>
      <c r="BCU54" s="29"/>
      <c r="BCV54" s="29"/>
      <c r="BCW54" s="16"/>
      <c r="BCX54" s="16"/>
      <c r="BCY54" s="112"/>
      <c r="BCZ54" s="112"/>
      <c r="BDC54" s="29"/>
      <c r="BDD54" s="29"/>
      <c r="BDE54" s="29"/>
      <c r="BDF54" s="29"/>
      <c r="BDG54" s="29"/>
      <c r="BDH54" s="16"/>
      <c r="BDI54" s="16"/>
      <c r="BDJ54" s="112"/>
      <c r="BDK54" s="112"/>
      <c r="BDN54" s="29"/>
      <c r="BDO54" s="29"/>
      <c r="BDP54" s="29"/>
      <c r="BDQ54" s="29"/>
      <c r="BDR54" s="29"/>
      <c r="BDS54" s="16"/>
      <c r="BDT54" s="16"/>
      <c r="BDU54" s="112"/>
      <c r="BDV54" s="112"/>
      <c r="BDY54" s="29"/>
      <c r="BDZ54" s="29"/>
      <c r="BEA54" s="29"/>
      <c r="BEB54" s="29"/>
      <c r="BEC54" s="29"/>
      <c r="BED54" s="16"/>
      <c r="BEE54" s="16"/>
      <c r="BEF54" s="112"/>
      <c r="BEG54" s="112"/>
      <c r="BEJ54" s="29"/>
      <c r="BEK54" s="29"/>
      <c r="BEL54" s="29"/>
      <c r="BEM54" s="29"/>
      <c r="BEN54" s="29"/>
      <c r="BEO54" s="16"/>
      <c r="BEP54" s="16"/>
      <c r="BEQ54" s="112"/>
      <c r="BER54" s="112"/>
      <c r="BEU54" s="29"/>
      <c r="BEV54" s="29"/>
      <c r="BEW54" s="29"/>
      <c r="BEX54" s="29"/>
      <c r="BEY54" s="29"/>
      <c r="BEZ54" s="16"/>
      <c r="BFA54" s="16"/>
      <c r="BFB54" s="112"/>
      <c r="BFC54" s="112"/>
      <c r="BFF54" s="29"/>
      <c r="BFG54" s="29"/>
      <c r="BFH54" s="29"/>
      <c r="BFI54" s="29"/>
      <c r="BFJ54" s="29"/>
      <c r="BFK54" s="16"/>
      <c r="BFL54" s="16"/>
      <c r="BFM54" s="112"/>
      <c r="BFN54" s="112"/>
      <c r="BFQ54" s="29"/>
      <c r="BFR54" s="29"/>
      <c r="BFS54" s="29"/>
      <c r="BFT54" s="29"/>
      <c r="BFU54" s="29"/>
      <c r="BFV54" s="16"/>
      <c r="BFW54" s="16"/>
      <c r="BFX54" s="112"/>
      <c r="BFY54" s="112"/>
      <c r="BGB54" s="29"/>
      <c r="BGC54" s="29"/>
      <c r="BGD54" s="29"/>
      <c r="BGE54" s="29"/>
      <c r="BGF54" s="29"/>
      <c r="BGG54" s="16"/>
      <c r="BGH54" s="16"/>
      <c r="BGI54" s="112"/>
      <c r="BGJ54" s="112"/>
      <c r="BGM54" s="29"/>
      <c r="BGN54" s="29"/>
      <c r="BGO54" s="29"/>
      <c r="BGP54" s="29"/>
      <c r="BGQ54" s="29"/>
      <c r="BGR54" s="16"/>
      <c r="BGS54" s="16"/>
      <c r="BGT54" s="112"/>
      <c r="BGU54" s="112"/>
      <c r="BGX54" s="29"/>
      <c r="BGY54" s="29"/>
      <c r="BGZ54" s="29"/>
      <c r="BHA54" s="29"/>
      <c r="BHB54" s="29"/>
      <c r="BHC54" s="16"/>
      <c r="BHD54" s="16"/>
      <c r="BHE54" s="112"/>
      <c r="BHF54" s="112"/>
      <c r="BHI54" s="29"/>
      <c r="BHJ54" s="29"/>
      <c r="BHK54" s="29"/>
      <c r="BHL54" s="29"/>
      <c r="BHM54" s="29"/>
      <c r="BHN54" s="16"/>
      <c r="BHO54" s="16"/>
      <c r="BHP54" s="112"/>
      <c r="BHQ54" s="112"/>
      <c r="BHT54" s="29"/>
      <c r="BHU54" s="29"/>
      <c r="BHV54" s="29"/>
      <c r="BHW54" s="29"/>
      <c r="BHX54" s="29"/>
      <c r="BHY54" s="16"/>
      <c r="BHZ54" s="16"/>
      <c r="BIA54" s="112"/>
      <c r="BIB54" s="112"/>
      <c r="BIE54" s="29"/>
      <c r="BIF54" s="29"/>
      <c r="BIG54" s="29"/>
      <c r="BIH54" s="29"/>
      <c r="BII54" s="29"/>
      <c r="BIJ54" s="16"/>
      <c r="BIK54" s="16"/>
      <c r="BIL54" s="112"/>
      <c r="BIM54" s="112"/>
      <c r="BIP54" s="29"/>
      <c r="BIQ54" s="29"/>
      <c r="BIR54" s="29"/>
      <c r="BIS54" s="29"/>
      <c r="BIT54" s="29"/>
      <c r="BIU54" s="16"/>
      <c r="BIV54" s="16"/>
      <c r="BIW54" s="112"/>
      <c r="BIX54" s="112"/>
      <c r="BJA54" s="29"/>
      <c r="BJB54" s="29"/>
      <c r="BJC54" s="29"/>
      <c r="BJD54" s="29"/>
      <c r="BJE54" s="29"/>
      <c r="BJF54" s="16"/>
      <c r="BJG54" s="16"/>
      <c r="BJH54" s="112"/>
      <c r="BJI54" s="112"/>
      <c r="BJL54" s="29"/>
      <c r="BJM54" s="29"/>
      <c r="BJN54" s="29"/>
      <c r="BJO54" s="29"/>
      <c r="BJP54" s="29"/>
      <c r="BJQ54" s="16"/>
      <c r="BJR54" s="16"/>
      <c r="BJS54" s="112"/>
      <c r="BJT54" s="112"/>
      <c r="BJW54" s="29"/>
      <c r="BJX54" s="29"/>
      <c r="BJY54" s="29"/>
      <c r="BJZ54" s="29"/>
      <c r="BKA54" s="29"/>
      <c r="BKB54" s="16"/>
      <c r="BKC54" s="16"/>
      <c r="BKD54" s="112"/>
      <c r="BKE54" s="112"/>
      <c r="BKH54" s="29"/>
      <c r="BKI54" s="29"/>
      <c r="BKJ54" s="29"/>
      <c r="BKK54" s="29"/>
      <c r="BKL54" s="29"/>
      <c r="BKM54" s="16"/>
      <c r="BKN54" s="16"/>
      <c r="BKO54" s="112"/>
      <c r="BKP54" s="112"/>
      <c r="BKS54" s="29"/>
      <c r="BKT54" s="29"/>
      <c r="BKU54" s="29"/>
      <c r="BKV54" s="29"/>
      <c r="BKW54" s="29"/>
      <c r="BKX54" s="16"/>
      <c r="BKY54" s="16"/>
      <c r="BKZ54" s="112"/>
      <c r="BLA54" s="112"/>
      <c r="BLD54" s="29"/>
      <c r="BLE54" s="29"/>
      <c r="BLF54" s="29"/>
      <c r="BLG54" s="29"/>
      <c r="BLH54" s="29"/>
      <c r="BLI54" s="16"/>
      <c r="BLJ54" s="16"/>
      <c r="BLK54" s="112"/>
      <c r="BLL54" s="112"/>
      <c r="BLO54" s="29"/>
      <c r="BLP54" s="29"/>
      <c r="BLQ54" s="29"/>
      <c r="BLR54" s="29"/>
      <c r="BLS54" s="29"/>
      <c r="BLT54" s="16"/>
      <c r="BLU54" s="16"/>
      <c r="BLV54" s="112"/>
      <c r="BLW54" s="112"/>
      <c r="BLZ54" s="29"/>
      <c r="BMA54" s="29"/>
      <c r="BMB54" s="29"/>
      <c r="BMC54" s="29"/>
      <c r="BMD54" s="29"/>
      <c r="BME54" s="16"/>
      <c r="BMF54" s="16"/>
      <c r="BMG54" s="112"/>
      <c r="BMH54" s="112"/>
      <c r="BMK54" s="29"/>
      <c r="BML54" s="29"/>
      <c r="BMM54" s="29"/>
      <c r="BMN54" s="29"/>
      <c r="BMO54" s="29"/>
      <c r="BMP54" s="16"/>
      <c r="BMQ54" s="16"/>
      <c r="BMR54" s="112"/>
      <c r="BMS54" s="112"/>
      <c r="BMV54" s="29"/>
      <c r="BMW54" s="29"/>
      <c r="BMX54" s="29"/>
      <c r="BMY54" s="29"/>
      <c r="BMZ54" s="29"/>
      <c r="BNA54" s="16"/>
      <c r="BNB54" s="16"/>
      <c r="BNC54" s="112"/>
      <c r="BND54" s="112"/>
      <c r="BNG54" s="29"/>
      <c r="BNH54" s="29"/>
      <c r="BNI54" s="29"/>
      <c r="BNJ54" s="29"/>
      <c r="BNK54" s="29"/>
      <c r="BNL54" s="16"/>
      <c r="BNM54" s="16"/>
      <c r="BNN54" s="112"/>
      <c r="BNO54" s="112"/>
      <c r="BNR54" s="29"/>
      <c r="BNS54" s="29"/>
      <c r="BNT54" s="29"/>
      <c r="BNU54" s="29"/>
      <c r="BNV54" s="29"/>
      <c r="BNW54" s="16"/>
      <c r="BNX54" s="16"/>
      <c r="BNY54" s="112"/>
      <c r="BNZ54" s="112"/>
      <c r="BOC54" s="29"/>
      <c r="BOD54" s="29"/>
      <c r="BOE54" s="29"/>
      <c r="BOF54" s="29"/>
      <c r="BOG54" s="29"/>
      <c r="BOH54" s="16"/>
      <c r="BOI54" s="16"/>
      <c r="BOJ54" s="112"/>
      <c r="BOK54" s="112"/>
      <c r="BON54" s="29"/>
      <c r="BOO54" s="29"/>
      <c r="BOP54" s="29"/>
      <c r="BOQ54" s="29"/>
      <c r="BOR54" s="29"/>
      <c r="BOS54" s="16"/>
      <c r="BOT54" s="16"/>
      <c r="BOU54" s="112"/>
      <c r="BOV54" s="112"/>
      <c r="BOY54" s="29"/>
      <c r="BOZ54" s="29"/>
      <c r="BPA54" s="29"/>
      <c r="BPB54" s="29"/>
      <c r="BPC54" s="29"/>
      <c r="BPD54" s="16"/>
      <c r="BPE54" s="16"/>
      <c r="BPF54" s="112"/>
      <c r="BPG54" s="112"/>
      <c r="BPJ54" s="29"/>
      <c r="BPK54" s="29"/>
      <c r="BPL54" s="29"/>
      <c r="BPM54" s="29"/>
      <c r="BPN54" s="29"/>
      <c r="BPO54" s="16"/>
      <c r="BPP54" s="16"/>
      <c r="BPQ54" s="112"/>
      <c r="BPR54" s="112"/>
      <c r="BPU54" s="29"/>
      <c r="BPV54" s="29"/>
      <c r="BPW54" s="29"/>
      <c r="BPX54" s="29"/>
      <c r="BPY54" s="29"/>
      <c r="BPZ54" s="16"/>
      <c r="BQA54" s="16"/>
      <c r="BQB54" s="112"/>
      <c r="BQC54" s="112"/>
      <c r="BQF54" s="29"/>
      <c r="BQG54" s="29"/>
      <c r="BQH54" s="29"/>
      <c r="BQI54" s="29"/>
      <c r="BQJ54" s="29"/>
      <c r="BQK54" s="16"/>
      <c r="BQL54" s="16"/>
      <c r="BQM54" s="112"/>
      <c r="BQN54" s="112"/>
      <c r="BQQ54" s="29"/>
      <c r="BQR54" s="29"/>
      <c r="BQS54" s="29"/>
      <c r="BQT54" s="29"/>
      <c r="BQU54" s="29"/>
      <c r="BQV54" s="16"/>
      <c r="BQW54" s="16"/>
      <c r="BQX54" s="112"/>
      <c r="BQY54" s="112"/>
      <c r="BRB54" s="29"/>
      <c r="BRC54" s="29"/>
      <c r="BRD54" s="29"/>
      <c r="BRE54" s="29"/>
      <c r="BRF54" s="29"/>
      <c r="BRG54" s="16"/>
      <c r="BRH54" s="16"/>
      <c r="BRI54" s="112"/>
      <c r="BRJ54" s="112"/>
      <c r="BRM54" s="29"/>
      <c r="BRN54" s="29"/>
      <c r="BRO54" s="29"/>
      <c r="BRP54" s="29"/>
      <c r="BRQ54" s="29"/>
      <c r="BRR54" s="16"/>
      <c r="BRS54" s="16"/>
      <c r="BRT54" s="112"/>
      <c r="BRU54" s="112"/>
      <c r="BRX54" s="29"/>
      <c r="BRY54" s="29"/>
      <c r="BRZ54" s="29"/>
      <c r="BSA54" s="29"/>
      <c r="BSB54" s="29"/>
      <c r="BSC54" s="16"/>
      <c r="BSD54" s="16"/>
      <c r="BSE54" s="112"/>
      <c r="BSF54" s="112"/>
      <c r="BSI54" s="29"/>
      <c r="BSJ54" s="29"/>
      <c r="BSK54" s="29"/>
      <c r="BSL54" s="29"/>
      <c r="BSM54" s="29"/>
      <c r="BSN54" s="16"/>
      <c r="BSO54" s="16"/>
      <c r="BSP54" s="112"/>
      <c r="BSQ54" s="112"/>
      <c r="BST54" s="29"/>
      <c r="BSU54" s="29"/>
      <c r="BSV54" s="29"/>
      <c r="BSW54" s="29"/>
      <c r="BSX54" s="29"/>
      <c r="BSY54" s="16"/>
      <c r="BSZ54" s="16"/>
      <c r="BTA54" s="112"/>
      <c r="BTB54" s="112"/>
      <c r="BTE54" s="29"/>
      <c r="BTF54" s="29"/>
      <c r="BTG54" s="29"/>
      <c r="BTH54" s="29"/>
      <c r="BTI54" s="29"/>
      <c r="BTJ54" s="16"/>
      <c r="BTK54" s="16"/>
      <c r="BTL54" s="112"/>
      <c r="BTM54" s="112"/>
      <c r="BTP54" s="29"/>
      <c r="BTQ54" s="29"/>
      <c r="BTR54" s="29"/>
      <c r="BTS54" s="29"/>
      <c r="BTT54" s="29"/>
      <c r="BTU54" s="16"/>
      <c r="BTV54" s="16"/>
      <c r="BTW54" s="112"/>
      <c r="BTX54" s="112"/>
      <c r="BUA54" s="29"/>
      <c r="BUB54" s="29"/>
      <c r="BUC54" s="29"/>
      <c r="BUD54" s="29"/>
      <c r="BUE54" s="29"/>
      <c r="BUF54" s="16"/>
      <c r="BUG54" s="16"/>
      <c r="BUH54" s="112"/>
      <c r="BUI54" s="112"/>
      <c r="BUL54" s="29"/>
      <c r="BUM54" s="29"/>
      <c r="BUN54" s="29"/>
      <c r="BUO54" s="29"/>
      <c r="BUP54" s="29"/>
      <c r="BUQ54" s="16"/>
      <c r="BUR54" s="16"/>
      <c r="BUS54" s="112"/>
      <c r="BUT54" s="112"/>
      <c r="BUW54" s="29"/>
      <c r="BUX54" s="29"/>
      <c r="BUY54" s="29"/>
      <c r="BUZ54" s="29"/>
      <c r="BVA54" s="29"/>
      <c r="BVB54" s="16"/>
      <c r="BVC54" s="16"/>
      <c r="BVD54" s="112"/>
      <c r="BVE54" s="112"/>
      <c r="BVH54" s="29"/>
      <c r="BVI54" s="29"/>
      <c r="BVJ54" s="29"/>
      <c r="BVK54" s="29"/>
      <c r="BVL54" s="29"/>
      <c r="BVM54" s="16"/>
      <c r="BVN54" s="16"/>
      <c r="BVO54" s="112"/>
      <c r="BVP54" s="112"/>
      <c r="BVS54" s="29"/>
      <c r="BVT54" s="29"/>
      <c r="BVU54" s="29"/>
      <c r="BVV54" s="29"/>
      <c r="BVW54" s="29"/>
      <c r="BVX54" s="16"/>
      <c r="BVY54" s="16"/>
      <c r="BVZ54" s="112"/>
      <c r="BWA54" s="112"/>
      <c r="BWD54" s="29"/>
      <c r="BWE54" s="29"/>
      <c r="BWF54" s="29"/>
      <c r="BWG54" s="29"/>
      <c r="BWH54" s="29"/>
      <c r="BWI54" s="16"/>
      <c r="BWJ54" s="16"/>
      <c r="BWK54" s="112"/>
      <c r="BWL54" s="112"/>
      <c r="BWO54" s="29"/>
      <c r="BWP54" s="29"/>
      <c r="BWQ54" s="29"/>
      <c r="BWR54" s="29"/>
      <c r="BWS54" s="29"/>
      <c r="BWT54" s="16"/>
      <c r="BWU54" s="16"/>
      <c r="BWV54" s="112"/>
      <c r="BWW54" s="112"/>
      <c r="BWZ54" s="29"/>
      <c r="BXA54" s="29"/>
      <c r="BXB54" s="29"/>
      <c r="BXC54" s="29"/>
      <c r="BXD54" s="29"/>
      <c r="BXE54" s="16"/>
      <c r="BXF54" s="16"/>
      <c r="BXG54" s="112"/>
      <c r="BXH54" s="112"/>
      <c r="BXK54" s="29"/>
      <c r="BXL54" s="29"/>
      <c r="BXM54" s="29"/>
      <c r="BXN54" s="29"/>
      <c r="BXO54" s="29"/>
      <c r="BXP54" s="16"/>
      <c r="BXQ54" s="16"/>
      <c r="BXR54" s="112"/>
      <c r="BXS54" s="112"/>
      <c r="BXV54" s="29"/>
      <c r="BXW54" s="29"/>
      <c r="BXX54" s="29"/>
      <c r="BXY54" s="29"/>
      <c r="BXZ54" s="29"/>
      <c r="BYA54" s="16"/>
      <c r="BYB54" s="16"/>
      <c r="BYC54" s="112"/>
      <c r="BYD54" s="112"/>
      <c r="BYG54" s="29"/>
      <c r="BYH54" s="29"/>
      <c r="BYI54" s="29"/>
      <c r="BYJ54" s="29"/>
      <c r="BYK54" s="29"/>
      <c r="BYL54" s="16"/>
      <c r="BYM54" s="16"/>
      <c r="BYN54" s="112"/>
      <c r="BYO54" s="112"/>
      <c r="BYR54" s="29"/>
      <c r="BYS54" s="29"/>
      <c r="BYT54" s="29"/>
      <c r="BYU54" s="29"/>
      <c r="BYV54" s="29"/>
      <c r="BYW54" s="16"/>
      <c r="BYX54" s="16"/>
      <c r="BYY54" s="112"/>
      <c r="BYZ54" s="112"/>
      <c r="BZC54" s="29"/>
      <c r="BZD54" s="29"/>
      <c r="BZE54" s="29"/>
      <c r="BZF54" s="29"/>
      <c r="BZG54" s="29"/>
      <c r="BZH54" s="16"/>
      <c r="BZI54" s="16"/>
      <c r="BZJ54" s="112"/>
      <c r="BZK54" s="112"/>
      <c r="BZN54" s="29"/>
      <c r="BZO54" s="29"/>
      <c r="BZP54" s="29"/>
      <c r="BZQ54" s="29"/>
      <c r="BZR54" s="29"/>
      <c r="BZS54" s="16"/>
      <c r="BZT54" s="16"/>
      <c r="BZU54" s="112"/>
      <c r="BZV54" s="112"/>
      <c r="BZY54" s="29"/>
      <c r="BZZ54" s="29"/>
      <c r="CAA54" s="29"/>
      <c r="CAB54" s="29"/>
      <c r="CAC54" s="29"/>
      <c r="CAD54" s="16"/>
      <c r="CAE54" s="16"/>
      <c r="CAF54" s="112"/>
      <c r="CAG54" s="112"/>
      <c r="CAJ54" s="29"/>
      <c r="CAK54" s="29"/>
      <c r="CAL54" s="29"/>
      <c r="CAM54" s="29"/>
      <c r="CAN54" s="29"/>
      <c r="CAO54" s="16"/>
      <c r="CAP54" s="16"/>
      <c r="CAQ54" s="112"/>
      <c r="CAR54" s="112"/>
      <c r="CAU54" s="29"/>
      <c r="CAV54" s="29"/>
      <c r="CAW54" s="29"/>
      <c r="CAX54" s="29"/>
      <c r="CAY54" s="29"/>
      <c r="CAZ54" s="16"/>
      <c r="CBA54" s="16"/>
      <c r="CBB54" s="112"/>
      <c r="CBC54" s="112"/>
      <c r="CBF54" s="29"/>
      <c r="CBG54" s="29"/>
      <c r="CBH54" s="29"/>
      <c r="CBI54" s="29"/>
      <c r="CBJ54" s="29"/>
      <c r="CBK54" s="16"/>
      <c r="CBL54" s="16"/>
      <c r="CBM54" s="112"/>
      <c r="CBN54" s="112"/>
      <c r="CBQ54" s="29"/>
      <c r="CBR54" s="29"/>
      <c r="CBS54" s="29"/>
      <c r="CBT54" s="29"/>
      <c r="CBU54" s="29"/>
      <c r="CBV54" s="16"/>
      <c r="CBW54" s="16"/>
      <c r="CBX54" s="112"/>
      <c r="CBY54" s="112"/>
      <c r="CCB54" s="29"/>
      <c r="CCC54" s="29"/>
      <c r="CCD54" s="29"/>
      <c r="CCE54" s="29"/>
      <c r="CCF54" s="29"/>
      <c r="CCG54" s="16"/>
      <c r="CCH54" s="16"/>
      <c r="CCI54" s="112"/>
      <c r="CCJ54" s="112"/>
      <c r="CCM54" s="29"/>
      <c r="CCN54" s="29"/>
      <c r="CCO54" s="29"/>
      <c r="CCP54" s="29"/>
      <c r="CCQ54" s="29"/>
      <c r="CCR54" s="16"/>
      <c r="CCS54" s="16"/>
      <c r="CCT54" s="112"/>
      <c r="CCU54" s="112"/>
      <c r="CCX54" s="29"/>
      <c r="CCY54" s="29"/>
      <c r="CCZ54" s="29"/>
      <c r="CDA54" s="29"/>
      <c r="CDB54" s="29"/>
      <c r="CDC54" s="16"/>
      <c r="CDD54" s="16"/>
      <c r="CDE54" s="112"/>
      <c r="CDF54" s="112"/>
      <c r="CDI54" s="29"/>
      <c r="CDJ54" s="29"/>
      <c r="CDK54" s="29"/>
      <c r="CDL54" s="29"/>
      <c r="CDM54" s="29"/>
      <c r="CDN54" s="16"/>
      <c r="CDO54" s="16"/>
      <c r="CDP54" s="112"/>
      <c r="CDQ54" s="112"/>
      <c r="CDT54" s="29"/>
      <c r="CDU54" s="29"/>
      <c r="CDV54" s="29"/>
      <c r="CDW54" s="29"/>
      <c r="CDX54" s="29"/>
      <c r="CDY54" s="16"/>
      <c r="CDZ54" s="16"/>
      <c r="CEA54" s="112"/>
      <c r="CEB54" s="112"/>
      <c r="CEE54" s="29"/>
      <c r="CEF54" s="29"/>
      <c r="CEG54" s="29"/>
      <c r="CEH54" s="29"/>
      <c r="CEI54" s="29"/>
      <c r="CEJ54" s="16"/>
      <c r="CEK54" s="16"/>
      <c r="CEL54" s="112"/>
      <c r="CEM54" s="112"/>
      <c r="CEP54" s="29"/>
      <c r="CEQ54" s="29"/>
      <c r="CER54" s="29"/>
      <c r="CES54" s="29"/>
      <c r="CET54" s="29"/>
      <c r="CEU54" s="16"/>
      <c r="CEV54" s="16"/>
      <c r="CEW54" s="112"/>
      <c r="CEX54" s="112"/>
      <c r="CFA54" s="29"/>
      <c r="CFB54" s="29"/>
      <c r="CFC54" s="29"/>
      <c r="CFD54" s="29"/>
      <c r="CFE54" s="29"/>
      <c r="CFF54" s="16"/>
      <c r="CFG54" s="16"/>
      <c r="CFH54" s="112"/>
      <c r="CFI54" s="112"/>
      <c r="CFL54" s="29"/>
      <c r="CFM54" s="29"/>
      <c r="CFN54" s="29"/>
      <c r="CFO54" s="29"/>
      <c r="CFP54" s="29"/>
      <c r="CFQ54" s="16"/>
      <c r="CFR54" s="16"/>
      <c r="CFS54" s="112"/>
      <c r="CFT54" s="112"/>
      <c r="CFW54" s="29"/>
      <c r="CFX54" s="29"/>
      <c r="CFY54" s="29"/>
      <c r="CFZ54" s="29"/>
      <c r="CGA54" s="29"/>
      <c r="CGB54" s="16"/>
      <c r="CGC54" s="16"/>
      <c r="CGD54" s="112"/>
      <c r="CGE54" s="112"/>
      <c r="CGH54" s="29"/>
      <c r="CGI54" s="29"/>
      <c r="CGJ54" s="29"/>
      <c r="CGK54" s="29"/>
      <c r="CGL54" s="29"/>
      <c r="CGM54" s="16"/>
      <c r="CGN54" s="16"/>
      <c r="CGO54" s="112"/>
      <c r="CGP54" s="112"/>
      <c r="CGS54" s="29"/>
      <c r="CGT54" s="29"/>
      <c r="CGU54" s="29"/>
      <c r="CGV54" s="29"/>
      <c r="CGW54" s="29"/>
      <c r="CGX54" s="16"/>
      <c r="CGY54" s="16"/>
      <c r="CGZ54" s="112"/>
      <c r="CHA54" s="112"/>
      <c r="CHD54" s="29"/>
      <c r="CHE54" s="29"/>
      <c r="CHF54" s="29"/>
      <c r="CHG54" s="29"/>
      <c r="CHH54" s="29"/>
      <c r="CHI54" s="16"/>
      <c r="CHJ54" s="16"/>
      <c r="CHK54" s="112"/>
      <c r="CHL54" s="112"/>
      <c r="CHO54" s="29"/>
      <c r="CHP54" s="29"/>
      <c r="CHQ54" s="29"/>
      <c r="CHR54" s="29"/>
      <c r="CHS54" s="29"/>
      <c r="CHT54" s="16"/>
      <c r="CHU54" s="16"/>
      <c r="CHV54" s="112"/>
      <c r="CHW54" s="112"/>
      <c r="CHZ54" s="29"/>
      <c r="CIA54" s="29"/>
      <c r="CIB54" s="29"/>
      <c r="CIC54" s="29"/>
      <c r="CID54" s="29"/>
      <c r="CIE54" s="16"/>
      <c r="CIF54" s="16"/>
      <c r="CIG54" s="112"/>
      <c r="CIH54" s="112"/>
      <c r="CIK54" s="29"/>
      <c r="CIL54" s="29"/>
      <c r="CIM54" s="29"/>
      <c r="CIN54" s="29"/>
      <c r="CIO54" s="29"/>
      <c r="CIP54" s="16"/>
      <c r="CIQ54" s="16"/>
      <c r="CIR54" s="112"/>
      <c r="CIS54" s="112"/>
      <c r="CIV54" s="29"/>
      <c r="CIW54" s="29"/>
      <c r="CIX54" s="29"/>
      <c r="CIY54" s="29"/>
      <c r="CIZ54" s="29"/>
      <c r="CJA54" s="16"/>
      <c r="CJB54" s="16"/>
      <c r="CJC54" s="112"/>
      <c r="CJD54" s="112"/>
      <c r="CJG54" s="29"/>
      <c r="CJH54" s="29"/>
      <c r="CJI54" s="29"/>
      <c r="CJJ54" s="29"/>
      <c r="CJK54" s="29"/>
      <c r="CJL54" s="16"/>
      <c r="CJM54" s="16"/>
      <c r="CJN54" s="112"/>
      <c r="CJO54" s="112"/>
      <c r="CJR54" s="29"/>
      <c r="CJS54" s="29"/>
      <c r="CJT54" s="29"/>
      <c r="CJU54" s="29"/>
      <c r="CJV54" s="29"/>
      <c r="CJW54" s="16"/>
      <c r="CJX54" s="16"/>
      <c r="CJY54" s="112"/>
      <c r="CJZ54" s="112"/>
      <c r="CKC54" s="29"/>
      <c r="CKD54" s="29"/>
      <c r="CKE54" s="29"/>
      <c r="CKF54" s="29"/>
      <c r="CKG54" s="29"/>
      <c r="CKH54" s="16"/>
      <c r="CKI54" s="16"/>
      <c r="CKJ54" s="112"/>
      <c r="CKK54" s="112"/>
      <c r="CKN54" s="29"/>
      <c r="CKO54" s="29"/>
      <c r="CKP54" s="29"/>
      <c r="CKQ54" s="29"/>
      <c r="CKR54" s="29"/>
      <c r="CKS54" s="16"/>
      <c r="CKT54" s="16"/>
      <c r="CKU54" s="112"/>
      <c r="CKV54" s="112"/>
      <c r="CKY54" s="29"/>
      <c r="CKZ54" s="29"/>
      <c r="CLA54" s="29"/>
      <c r="CLB54" s="29"/>
      <c r="CLC54" s="29"/>
      <c r="CLD54" s="16"/>
      <c r="CLE54" s="16"/>
      <c r="CLF54" s="112"/>
      <c r="CLG54" s="112"/>
      <c r="CLJ54" s="29"/>
      <c r="CLK54" s="29"/>
      <c r="CLL54" s="29"/>
      <c r="CLM54" s="29"/>
      <c r="CLN54" s="29"/>
      <c r="CLO54" s="16"/>
      <c r="CLP54" s="16"/>
      <c r="CLQ54" s="112"/>
      <c r="CLR54" s="112"/>
      <c r="CLU54" s="29"/>
      <c r="CLV54" s="29"/>
      <c r="CLW54" s="29"/>
      <c r="CLX54" s="29"/>
      <c r="CLY54" s="29"/>
      <c r="CLZ54" s="16"/>
      <c r="CMA54" s="16"/>
      <c r="CMB54" s="112"/>
      <c r="CMC54" s="112"/>
      <c r="CMF54" s="29"/>
      <c r="CMG54" s="29"/>
      <c r="CMH54" s="29"/>
      <c r="CMI54" s="29"/>
      <c r="CMJ54" s="29"/>
      <c r="CMK54" s="16"/>
      <c r="CML54" s="16"/>
      <c r="CMM54" s="112"/>
      <c r="CMN54" s="112"/>
      <c r="CMQ54" s="29"/>
      <c r="CMR54" s="29"/>
      <c r="CMS54" s="29"/>
      <c r="CMT54" s="29"/>
      <c r="CMU54" s="29"/>
      <c r="CMV54" s="16"/>
      <c r="CMW54" s="16"/>
      <c r="CMX54" s="112"/>
      <c r="CMY54" s="112"/>
      <c r="CNB54" s="29"/>
      <c r="CNC54" s="29"/>
      <c r="CND54" s="29"/>
      <c r="CNE54" s="29"/>
      <c r="CNF54" s="29"/>
      <c r="CNG54" s="16"/>
      <c r="CNH54" s="16"/>
      <c r="CNI54" s="112"/>
      <c r="CNJ54" s="112"/>
      <c r="CNM54" s="29"/>
      <c r="CNN54" s="29"/>
      <c r="CNO54" s="29"/>
      <c r="CNP54" s="29"/>
      <c r="CNQ54" s="29"/>
      <c r="CNR54" s="16"/>
      <c r="CNS54" s="16"/>
      <c r="CNT54" s="112"/>
      <c r="CNU54" s="112"/>
      <c r="CNX54" s="29"/>
      <c r="CNY54" s="29"/>
      <c r="CNZ54" s="29"/>
      <c r="COA54" s="29"/>
      <c r="COB54" s="29"/>
      <c r="COC54" s="16"/>
      <c r="COD54" s="16"/>
      <c r="COE54" s="112"/>
      <c r="COF54" s="112"/>
      <c r="COI54" s="29"/>
      <c r="COJ54" s="29"/>
      <c r="COK54" s="29"/>
      <c r="COL54" s="29"/>
      <c r="COM54" s="29"/>
      <c r="CON54" s="16"/>
      <c r="COO54" s="16"/>
      <c r="COP54" s="112"/>
      <c r="COQ54" s="112"/>
      <c r="COT54" s="29"/>
      <c r="COU54" s="29"/>
      <c r="COV54" s="29"/>
      <c r="COW54" s="29"/>
      <c r="COX54" s="29"/>
      <c r="COY54" s="16"/>
      <c r="COZ54" s="16"/>
      <c r="CPA54" s="112"/>
      <c r="CPB54" s="112"/>
      <c r="CPE54" s="29"/>
      <c r="CPF54" s="29"/>
      <c r="CPG54" s="29"/>
      <c r="CPH54" s="29"/>
      <c r="CPI54" s="29"/>
      <c r="CPJ54" s="16"/>
      <c r="CPK54" s="16"/>
      <c r="CPL54" s="112"/>
      <c r="CPM54" s="112"/>
      <c r="CPP54" s="29"/>
      <c r="CPQ54" s="29"/>
      <c r="CPR54" s="29"/>
      <c r="CPS54" s="29"/>
      <c r="CPT54" s="29"/>
      <c r="CPU54" s="16"/>
      <c r="CPV54" s="16"/>
      <c r="CPW54" s="112"/>
      <c r="CPX54" s="112"/>
      <c r="CQA54" s="29"/>
      <c r="CQB54" s="29"/>
      <c r="CQC54" s="29"/>
      <c r="CQD54" s="29"/>
      <c r="CQE54" s="29"/>
      <c r="CQF54" s="16"/>
      <c r="CQG54" s="16"/>
      <c r="CQH54" s="112"/>
      <c r="CQI54" s="112"/>
      <c r="CQL54" s="29"/>
      <c r="CQM54" s="29"/>
      <c r="CQN54" s="29"/>
      <c r="CQO54" s="29"/>
      <c r="CQP54" s="29"/>
      <c r="CQQ54" s="16"/>
      <c r="CQR54" s="16"/>
      <c r="CQS54" s="112"/>
      <c r="CQT54" s="112"/>
      <c r="CQW54" s="29"/>
      <c r="CQX54" s="29"/>
      <c r="CQY54" s="29"/>
      <c r="CQZ54" s="29"/>
      <c r="CRA54" s="29"/>
      <c r="CRB54" s="16"/>
      <c r="CRC54" s="16"/>
      <c r="CRD54" s="112"/>
      <c r="CRE54" s="112"/>
      <c r="CRH54" s="29"/>
      <c r="CRI54" s="29"/>
      <c r="CRJ54" s="29"/>
      <c r="CRK54" s="29"/>
      <c r="CRL54" s="29"/>
      <c r="CRM54" s="16"/>
      <c r="CRN54" s="16"/>
      <c r="CRO54" s="112"/>
      <c r="CRP54" s="112"/>
      <c r="CRS54" s="29"/>
      <c r="CRT54" s="29"/>
      <c r="CRU54" s="29"/>
      <c r="CRV54" s="29"/>
      <c r="CRW54" s="29"/>
      <c r="CRX54" s="16"/>
      <c r="CRY54" s="16"/>
      <c r="CRZ54" s="112"/>
      <c r="CSA54" s="112"/>
      <c r="CSD54" s="29"/>
      <c r="CSE54" s="29"/>
      <c r="CSF54" s="29"/>
      <c r="CSG54" s="29"/>
      <c r="CSH54" s="29"/>
      <c r="CSI54" s="16"/>
      <c r="CSJ54" s="16"/>
      <c r="CSK54" s="112"/>
      <c r="CSL54" s="112"/>
      <c r="CSO54" s="29"/>
      <c r="CSP54" s="29"/>
      <c r="CSQ54" s="29"/>
      <c r="CSR54" s="29"/>
      <c r="CSS54" s="29"/>
      <c r="CST54" s="16"/>
      <c r="CSU54" s="16"/>
      <c r="CSV54" s="112"/>
      <c r="CSW54" s="112"/>
      <c r="CSZ54" s="29"/>
      <c r="CTA54" s="29"/>
      <c r="CTB54" s="29"/>
      <c r="CTC54" s="29"/>
      <c r="CTD54" s="29"/>
      <c r="CTE54" s="16"/>
      <c r="CTF54" s="16"/>
      <c r="CTG54" s="112"/>
      <c r="CTH54" s="112"/>
      <c r="CTK54" s="29"/>
      <c r="CTL54" s="29"/>
      <c r="CTM54" s="29"/>
      <c r="CTN54" s="29"/>
      <c r="CTO54" s="29"/>
      <c r="CTP54" s="16"/>
      <c r="CTQ54" s="16"/>
      <c r="CTR54" s="112"/>
      <c r="CTS54" s="112"/>
      <c r="CTV54" s="29"/>
      <c r="CTW54" s="29"/>
      <c r="CTX54" s="29"/>
      <c r="CTY54" s="29"/>
      <c r="CTZ54" s="29"/>
      <c r="CUA54" s="16"/>
      <c r="CUB54" s="16"/>
      <c r="CUC54" s="112"/>
      <c r="CUD54" s="112"/>
      <c r="CUG54" s="29"/>
      <c r="CUH54" s="29"/>
      <c r="CUI54" s="29"/>
      <c r="CUJ54" s="29"/>
      <c r="CUK54" s="29"/>
      <c r="CUL54" s="16"/>
      <c r="CUM54" s="16"/>
      <c r="CUN54" s="112"/>
      <c r="CUO54" s="112"/>
      <c r="CUR54" s="29"/>
      <c r="CUS54" s="29"/>
      <c r="CUT54" s="29"/>
      <c r="CUU54" s="29"/>
      <c r="CUV54" s="29"/>
      <c r="CUW54" s="16"/>
      <c r="CUX54" s="16"/>
      <c r="CUY54" s="112"/>
      <c r="CUZ54" s="112"/>
      <c r="CVC54" s="29"/>
      <c r="CVD54" s="29"/>
      <c r="CVE54" s="29"/>
      <c r="CVF54" s="29"/>
      <c r="CVG54" s="29"/>
      <c r="CVH54" s="16"/>
      <c r="CVI54" s="16"/>
      <c r="CVJ54" s="112"/>
      <c r="CVK54" s="112"/>
      <c r="CVN54" s="29"/>
      <c r="CVO54" s="29"/>
      <c r="CVP54" s="29"/>
      <c r="CVQ54" s="29"/>
      <c r="CVR54" s="29"/>
      <c r="CVS54" s="16"/>
      <c r="CVT54" s="16"/>
      <c r="CVU54" s="112"/>
      <c r="CVV54" s="112"/>
      <c r="CVY54" s="29"/>
      <c r="CVZ54" s="29"/>
      <c r="CWA54" s="29"/>
      <c r="CWB54" s="29"/>
      <c r="CWC54" s="29"/>
      <c r="CWD54" s="16"/>
      <c r="CWE54" s="16"/>
      <c r="CWF54" s="112"/>
      <c r="CWG54" s="112"/>
      <c r="CWJ54" s="29"/>
      <c r="CWK54" s="29"/>
      <c r="CWL54" s="29"/>
      <c r="CWM54" s="29"/>
      <c r="CWN54" s="29"/>
      <c r="CWO54" s="16"/>
      <c r="CWP54" s="16"/>
      <c r="CWQ54" s="112"/>
      <c r="CWR54" s="112"/>
      <c r="CWU54" s="29"/>
      <c r="CWV54" s="29"/>
      <c r="CWW54" s="29"/>
      <c r="CWX54" s="29"/>
      <c r="CWY54" s="29"/>
      <c r="CWZ54" s="16"/>
      <c r="CXA54" s="16"/>
      <c r="CXB54" s="112"/>
      <c r="CXC54" s="112"/>
      <c r="CXF54" s="29"/>
      <c r="CXG54" s="29"/>
      <c r="CXH54" s="29"/>
      <c r="CXI54" s="29"/>
      <c r="CXJ54" s="29"/>
      <c r="CXK54" s="16"/>
      <c r="CXL54" s="16"/>
      <c r="CXM54" s="112"/>
      <c r="CXN54" s="112"/>
      <c r="CXQ54" s="29"/>
      <c r="CXR54" s="29"/>
      <c r="CXS54" s="29"/>
      <c r="CXT54" s="29"/>
      <c r="CXU54" s="29"/>
      <c r="CXV54" s="16"/>
      <c r="CXW54" s="16"/>
      <c r="CXX54" s="112"/>
      <c r="CXY54" s="112"/>
      <c r="CYB54" s="29"/>
      <c r="CYC54" s="29"/>
      <c r="CYD54" s="29"/>
      <c r="CYE54" s="29"/>
      <c r="CYF54" s="29"/>
      <c r="CYG54" s="16"/>
      <c r="CYH54" s="16"/>
      <c r="CYI54" s="112"/>
      <c r="CYJ54" s="112"/>
      <c r="CYM54" s="29"/>
      <c r="CYN54" s="29"/>
      <c r="CYO54" s="29"/>
      <c r="CYP54" s="29"/>
      <c r="CYQ54" s="29"/>
      <c r="CYR54" s="16"/>
      <c r="CYS54" s="16"/>
      <c r="CYT54" s="112"/>
      <c r="CYU54" s="112"/>
      <c r="CYX54" s="29"/>
      <c r="CYY54" s="29"/>
      <c r="CYZ54" s="29"/>
      <c r="CZA54" s="29"/>
      <c r="CZB54" s="29"/>
      <c r="CZC54" s="16"/>
      <c r="CZD54" s="16"/>
      <c r="CZE54" s="112"/>
      <c r="CZF54" s="112"/>
      <c r="CZI54" s="29"/>
      <c r="CZJ54" s="29"/>
      <c r="CZK54" s="29"/>
      <c r="CZL54" s="29"/>
      <c r="CZM54" s="29"/>
      <c r="CZN54" s="16"/>
      <c r="CZO54" s="16"/>
      <c r="CZP54" s="112"/>
      <c r="CZQ54" s="112"/>
      <c r="CZT54" s="29"/>
      <c r="CZU54" s="29"/>
      <c r="CZV54" s="29"/>
      <c r="CZW54" s="29"/>
      <c r="CZX54" s="29"/>
      <c r="CZY54" s="16"/>
      <c r="CZZ54" s="16"/>
      <c r="DAA54" s="112"/>
      <c r="DAB54" s="112"/>
      <c r="DAE54" s="29"/>
      <c r="DAF54" s="29"/>
      <c r="DAG54" s="29"/>
      <c r="DAH54" s="29"/>
      <c r="DAI54" s="29"/>
      <c r="DAJ54" s="16"/>
      <c r="DAK54" s="16"/>
      <c r="DAL54" s="112"/>
      <c r="DAM54" s="112"/>
      <c r="DAP54" s="29"/>
      <c r="DAQ54" s="29"/>
      <c r="DAR54" s="29"/>
      <c r="DAS54" s="29"/>
      <c r="DAT54" s="29"/>
      <c r="DAU54" s="16"/>
      <c r="DAV54" s="16"/>
      <c r="DAW54" s="112"/>
      <c r="DAX54" s="112"/>
      <c r="DBA54" s="29"/>
      <c r="DBB54" s="29"/>
      <c r="DBC54" s="29"/>
      <c r="DBD54" s="29"/>
      <c r="DBE54" s="29"/>
      <c r="DBF54" s="16"/>
      <c r="DBG54" s="16"/>
      <c r="DBH54" s="112"/>
      <c r="DBI54" s="112"/>
      <c r="DBL54" s="29"/>
      <c r="DBM54" s="29"/>
      <c r="DBN54" s="29"/>
      <c r="DBO54" s="29"/>
      <c r="DBP54" s="29"/>
      <c r="DBQ54" s="16"/>
      <c r="DBR54" s="16"/>
      <c r="DBS54" s="112"/>
      <c r="DBT54" s="112"/>
      <c r="DBW54" s="29"/>
      <c r="DBX54" s="29"/>
      <c r="DBY54" s="29"/>
      <c r="DBZ54" s="29"/>
      <c r="DCA54" s="29"/>
      <c r="DCB54" s="16"/>
      <c r="DCC54" s="16"/>
      <c r="DCD54" s="112"/>
      <c r="DCE54" s="112"/>
      <c r="DCH54" s="29"/>
      <c r="DCI54" s="29"/>
      <c r="DCJ54" s="29"/>
      <c r="DCK54" s="29"/>
      <c r="DCL54" s="29"/>
      <c r="DCM54" s="16"/>
      <c r="DCN54" s="16"/>
      <c r="DCO54" s="112"/>
      <c r="DCP54" s="112"/>
      <c r="DCS54" s="29"/>
      <c r="DCT54" s="29"/>
      <c r="DCU54" s="29"/>
      <c r="DCV54" s="29"/>
      <c r="DCW54" s="29"/>
      <c r="DCX54" s="16"/>
      <c r="DCY54" s="16"/>
      <c r="DCZ54" s="112"/>
      <c r="DDA54" s="112"/>
      <c r="DDD54" s="29"/>
      <c r="DDE54" s="29"/>
      <c r="DDF54" s="29"/>
      <c r="DDG54" s="29"/>
      <c r="DDH54" s="29"/>
      <c r="DDI54" s="16"/>
      <c r="DDJ54" s="16"/>
      <c r="DDK54" s="112"/>
      <c r="DDL54" s="112"/>
      <c r="DDO54" s="29"/>
      <c r="DDP54" s="29"/>
      <c r="DDQ54" s="29"/>
      <c r="DDR54" s="29"/>
      <c r="DDS54" s="29"/>
      <c r="DDT54" s="16"/>
      <c r="DDU54" s="16"/>
      <c r="DDV54" s="112"/>
      <c r="DDW54" s="112"/>
      <c r="DDZ54" s="29"/>
      <c r="DEA54" s="29"/>
      <c r="DEB54" s="29"/>
      <c r="DEC54" s="29"/>
      <c r="DED54" s="29"/>
      <c r="DEE54" s="16"/>
      <c r="DEF54" s="16"/>
      <c r="DEG54" s="112"/>
      <c r="DEH54" s="112"/>
      <c r="DEK54" s="29"/>
      <c r="DEL54" s="29"/>
      <c r="DEM54" s="29"/>
      <c r="DEN54" s="29"/>
      <c r="DEO54" s="29"/>
      <c r="DEP54" s="16"/>
      <c r="DEQ54" s="16"/>
      <c r="DER54" s="112"/>
      <c r="DES54" s="112"/>
      <c r="DEV54" s="29"/>
      <c r="DEW54" s="29"/>
      <c r="DEX54" s="29"/>
      <c r="DEY54" s="29"/>
      <c r="DEZ54" s="29"/>
      <c r="DFA54" s="16"/>
      <c r="DFB54" s="16"/>
      <c r="DFC54" s="112"/>
      <c r="DFD54" s="112"/>
      <c r="DFG54" s="29"/>
      <c r="DFH54" s="29"/>
      <c r="DFI54" s="29"/>
      <c r="DFJ54" s="29"/>
      <c r="DFK54" s="29"/>
      <c r="DFL54" s="16"/>
      <c r="DFM54" s="16"/>
      <c r="DFN54" s="112"/>
      <c r="DFO54" s="112"/>
      <c r="DFR54" s="29"/>
      <c r="DFS54" s="29"/>
      <c r="DFT54" s="29"/>
      <c r="DFU54" s="29"/>
      <c r="DFV54" s="29"/>
      <c r="DFW54" s="16"/>
      <c r="DFX54" s="16"/>
      <c r="DFY54" s="112"/>
      <c r="DFZ54" s="112"/>
      <c r="DGC54" s="29"/>
      <c r="DGD54" s="29"/>
      <c r="DGE54" s="29"/>
      <c r="DGF54" s="29"/>
      <c r="DGG54" s="29"/>
      <c r="DGH54" s="16"/>
      <c r="DGI54" s="16"/>
      <c r="DGJ54" s="112"/>
      <c r="DGK54" s="112"/>
      <c r="DGN54" s="29"/>
      <c r="DGO54" s="29"/>
      <c r="DGP54" s="29"/>
      <c r="DGQ54" s="29"/>
      <c r="DGR54" s="29"/>
      <c r="DGS54" s="16"/>
      <c r="DGT54" s="16"/>
      <c r="DGU54" s="112"/>
      <c r="DGV54" s="112"/>
      <c r="DGY54" s="29"/>
      <c r="DGZ54" s="29"/>
      <c r="DHA54" s="29"/>
      <c r="DHB54" s="29"/>
      <c r="DHC54" s="29"/>
      <c r="DHD54" s="16"/>
      <c r="DHE54" s="16"/>
      <c r="DHF54" s="112"/>
      <c r="DHG54" s="112"/>
      <c r="DHJ54" s="29"/>
      <c r="DHK54" s="29"/>
      <c r="DHL54" s="29"/>
      <c r="DHM54" s="29"/>
      <c r="DHN54" s="29"/>
      <c r="DHO54" s="16"/>
      <c r="DHP54" s="16"/>
      <c r="DHQ54" s="112"/>
      <c r="DHR54" s="112"/>
      <c r="DHU54" s="29"/>
      <c r="DHV54" s="29"/>
      <c r="DHW54" s="29"/>
      <c r="DHX54" s="29"/>
      <c r="DHY54" s="29"/>
      <c r="DHZ54" s="16"/>
      <c r="DIA54" s="16"/>
      <c r="DIB54" s="112"/>
      <c r="DIC54" s="112"/>
      <c r="DIF54" s="29"/>
      <c r="DIG54" s="29"/>
      <c r="DIH54" s="29"/>
      <c r="DII54" s="29"/>
      <c r="DIJ54" s="29"/>
      <c r="DIK54" s="16"/>
      <c r="DIL54" s="16"/>
      <c r="DIM54" s="112"/>
      <c r="DIN54" s="112"/>
      <c r="DIQ54" s="29"/>
      <c r="DIR54" s="29"/>
      <c r="DIS54" s="29"/>
      <c r="DIT54" s="29"/>
      <c r="DIU54" s="29"/>
      <c r="DIV54" s="16"/>
      <c r="DIW54" s="16"/>
      <c r="DIX54" s="112"/>
      <c r="DIY54" s="112"/>
      <c r="DJB54" s="29"/>
      <c r="DJC54" s="29"/>
      <c r="DJD54" s="29"/>
      <c r="DJE54" s="29"/>
      <c r="DJF54" s="29"/>
      <c r="DJG54" s="16"/>
      <c r="DJH54" s="16"/>
      <c r="DJI54" s="112"/>
      <c r="DJJ54" s="112"/>
      <c r="DJM54" s="29"/>
      <c r="DJN54" s="29"/>
      <c r="DJO54" s="29"/>
      <c r="DJP54" s="29"/>
      <c r="DJQ54" s="29"/>
      <c r="DJR54" s="16"/>
      <c r="DJS54" s="16"/>
      <c r="DJT54" s="112"/>
      <c r="DJU54" s="112"/>
      <c r="DJX54" s="29"/>
      <c r="DJY54" s="29"/>
      <c r="DJZ54" s="29"/>
      <c r="DKA54" s="29"/>
      <c r="DKB54" s="29"/>
      <c r="DKC54" s="16"/>
      <c r="DKD54" s="16"/>
      <c r="DKE54" s="112"/>
      <c r="DKF54" s="112"/>
      <c r="DKI54" s="29"/>
      <c r="DKJ54" s="29"/>
      <c r="DKK54" s="29"/>
      <c r="DKL54" s="29"/>
      <c r="DKM54" s="29"/>
      <c r="DKN54" s="16"/>
      <c r="DKO54" s="16"/>
      <c r="DKP54" s="112"/>
      <c r="DKQ54" s="112"/>
      <c r="DKT54" s="29"/>
      <c r="DKU54" s="29"/>
      <c r="DKV54" s="29"/>
      <c r="DKW54" s="29"/>
      <c r="DKX54" s="29"/>
      <c r="DKY54" s="16"/>
      <c r="DKZ54" s="16"/>
      <c r="DLA54" s="112"/>
      <c r="DLB54" s="112"/>
      <c r="DLE54" s="29"/>
      <c r="DLF54" s="29"/>
      <c r="DLG54" s="29"/>
      <c r="DLH54" s="29"/>
      <c r="DLI54" s="29"/>
      <c r="DLJ54" s="16"/>
      <c r="DLK54" s="16"/>
      <c r="DLL54" s="112"/>
      <c r="DLM54" s="112"/>
      <c r="DLP54" s="29"/>
      <c r="DLQ54" s="29"/>
      <c r="DLR54" s="29"/>
      <c r="DLS54" s="29"/>
      <c r="DLT54" s="29"/>
      <c r="DLU54" s="16"/>
      <c r="DLV54" s="16"/>
      <c r="DLW54" s="112"/>
      <c r="DLX54" s="112"/>
      <c r="DMA54" s="29"/>
      <c r="DMB54" s="29"/>
      <c r="DMC54" s="29"/>
      <c r="DMD54" s="29"/>
      <c r="DME54" s="29"/>
      <c r="DMF54" s="16"/>
      <c r="DMG54" s="16"/>
      <c r="DMH54" s="112"/>
      <c r="DMI54" s="112"/>
      <c r="DML54" s="29"/>
      <c r="DMM54" s="29"/>
      <c r="DMN54" s="29"/>
      <c r="DMO54" s="29"/>
      <c r="DMP54" s="29"/>
      <c r="DMQ54" s="16"/>
      <c r="DMR54" s="16"/>
      <c r="DMS54" s="112"/>
      <c r="DMT54" s="112"/>
      <c r="DMW54" s="29"/>
      <c r="DMX54" s="29"/>
      <c r="DMY54" s="29"/>
      <c r="DMZ54" s="29"/>
      <c r="DNA54" s="29"/>
      <c r="DNB54" s="16"/>
      <c r="DNC54" s="16"/>
      <c r="DND54" s="112"/>
      <c r="DNE54" s="112"/>
      <c r="DNH54" s="29"/>
      <c r="DNI54" s="29"/>
      <c r="DNJ54" s="29"/>
      <c r="DNK54" s="29"/>
      <c r="DNL54" s="29"/>
      <c r="DNM54" s="16"/>
      <c r="DNN54" s="16"/>
      <c r="DNO54" s="112"/>
      <c r="DNP54" s="112"/>
      <c r="DNS54" s="29"/>
      <c r="DNT54" s="29"/>
      <c r="DNU54" s="29"/>
      <c r="DNV54" s="29"/>
      <c r="DNW54" s="29"/>
      <c r="DNX54" s="16"/>
      <c r="DNY54" s="16"/>
      <c r="DNZ54" s="112"/>
      <c r="DOA54" s="112"/>
      <c r="DOD54" s="29"/>
      <c r="DOE54" s="29"/>
      <c r="DOF54" s="29"/>
      <c r="DOG54" s="29"/>
      <c r="DOH54" s="29"/>
      <c r="DOI54" s="16"/>
      <c r="DOJ54" s="16"/>
      <c r="DOK54" s="112"/>
      <c r="DOL54" s="112"/>
      <c r="DOO54" s="29"/>
      <c r="DOP54" s="29"/>
      <c r="DOQ54" s="29"/>
      <c r="DOR54" s="29"/>
      <c r="DOS54" s="29"/>
      <c r="DOT54" s="16"/>
      <c r="DOU54" s="16"/>
      <c r="DOV54" s="112"/>
      <c r="DOW54" s="112"/>
      <c r="DOZ54" s="29"/>
      <c r="DPA54" s="29"/>
      <c r="DPB54" s="29"/>
      <c r="DPC54" s="29"/>
      <c r="DPD54" s="29"/>
      <c r="DPE54" s="16"/>
      <c r="DPF54" s="16"/>
      <c r="DPG54" s="112"/>
      <c r="DPH54" s="112"/>
      <c r="DPK54" s="29"/>
      <c r="DPL54" s="29"/>
      <c r="DPM54" s="29"/>
      <c r="DPN54" s="29"/>
      <c r="DPO54" s="29"/>
      <c r="DPP54" s="16"/>
      <c r="DPQ54" s="16"/>
      <c r="DPR54" s="112"/>
      <c r="DPS54" s="112"/>
      <c r="DPV54" s="29"/>
      <c r="DPW54" s="29"/>
      <c r="DPX54" s="29"/>
      <c r="DPY54" s="29"/>
      <c r="DPZ54" s="29"/>
      <c r="DQA54" s="16"/>
      <c r="DQB54" s="16"/>
      <c r="DQC54" s="112"/>
      <c r="DQD54" s="112"/>
      <c r="DQG54" s="29"/>
      <c r="DQH54" s="29"/>
      <c r="DQI54" s="29"/>
      <c r="DQJ54" s="29"/>
      <c r="DQK54" s="29"/>
      <c r="DQL54" s="16"/>
      <c r="DQM54" s="16"/>
      <c r="DQN54" s="112"/>
      <c r="DQO54" s="112"/>
      <c r="DQR54" s="29"/>
      <c r="DQS54" s="29"/>
      <c r="DQT54" s="29"/>
      <c r="DQU54" s="29"/>
      <c r="DQV54" s="29"/>
      <c r="DQW54" s="16"/>
      <c r="DQX54" s="16"/>
      <c r="DQY54" s="112"/>
      <c r="DQZ54" s="112"/>
      <c r="DRC54" s="29"/>
      <c r="DRD54" s="29"/>
      <c r="DRE54" s="29"/>
      <c r="DRF54" s="29"/>
      <c r="DRG54" s="29"/>
      <c r="DRH54" s="16"/>
      <c r="DRI54" s="16"/>
      <c r="DRJ54" s="112"/>
      <c r="DRK54" s="112"/>
      <c r="DRN54" s="29"/>
      <c r="DRO54" s="29"/>
      <c r="DRP54" s="29"/>
      <c r="DRQ54" s="29"/>
      <c r="DRR54" s="29"/>
      <c r="DRS54" s="16"/>
      <c r="DRT54" s="16"/>
      <c r="DRU54" s="112"/>
      <c r="DRV54" s="112"/>
      <c r="DRY54" s="29"/>
      <c r="DRZ54" s="29"/>
      <c r="DSA54" s="29"/>
      <c r="DSB54" s="29"/>
      <c r="DSC54" s="29"/>
      <c r="DSD54" s="16"/>
      <c r="DSE54" s="16"/>
      <c r="DSF54" s="112"/>
      <c r="DSG54" s="112"/>
      <c r="DSJ54" s="29"/>
      <c r="DSK54" s="29"/>
      <c r="DSL54" s="29"/>
      <c r="DSM54" s="29"/>
      <c r="DSN54" s="29"/>
      <c r="DSO54" s="16"/>
      <c r="DSP54" s="16"/>
      <c r="DSQ54" s="112"/>
      <c r="DSR54" s="112"/>
      <c r="DSU54" s="29"/>
      <c r="DSV54" s="29"/>
      <c r="DSW54" s="29"/>
      <c r="DSX54" s="29"/>
      <c r="DSY54" s="29"/>
      <c r="DSZ54" s="16"/>
      <c r="DTA54" s="16"/>
      <c r="DTB54" s="112"/>
      <c r="DTC54" s="112"/>
      <c r="DTF54" s="29"/>
      <c r="DTG54" s="29"/>
      <c r="DTH54" s="29"/>
      <c r="DTI54" s="29"/>
      <c r="DTJ54" s="29"/>
      <c r="DTK54" s="16"/>
      <c r="DTL54" s="16"/>
      <c r="DTM54" s="112"/>
      <c r="DTN54" s="112"/>
      <c r="DTQ54" s="29"/>
      <c r="DTR54" s="29"/>
      <c r="DTS54" s="29"/>
      <c r="DTT54" s="29"/>
      <c r="DTU54" s="29"/>
      <c r="DTV54" s="16"/>
      <c r="DTW54" s="16"/>
      <c r="DTX54" s="112"/>
      <c r="DTY54" s="112"/>
      <c r="DUB54" s="29"/>
      <c r="DUC54" s="29"/>
      <c r="DUD54" s="29"/>
      <c r="DUE54" s="29"/>
      <c r="DUF54" s="29"/>
      <c r="DUG54" s="16"/>
      <c r="DUH54" s="16"/>
      <c r="DUI54" s="112"/>
      <c r="DUJ54" s="112"/>
      <c r="DUM54" s="29"/>
      <c r="DUN54" s="29"/>
      <c r="DUO54" s="29"/>
      <c r="DUP54" s="29"/>
      <c r="DUQ54" s="29"/>
      <c r="DUR54" s="16"/>
      <c r="DUS54" s="16"/>
      <c r="DUT54" s="112"/>
      <c r="DUU54" s="112"/>
      <c r="DUX54" s="29"/>
      <c r="DUY54" s="29"/>
      <c r="DUZ54" s="29"/>
      <c r="DVA54" s="29"/>
      <c r="DVB54" s="29"/>
      <c r="DVC54" s="16"/>
      <c r="DVD54" s="16"/>
      <c r="DVE54" s="112"/>
      <c r="DVF54" s="112"/>
      <c r="DVI54" s="29"/>
      <c r="DVJ54" s="29"/>
      <c r="DVK54" s="29"/>
      <c r="DVL54" s="29"/>
      <c r="DVM54" s="29"/>
      <c r="DVN54" s="16"/>
      <c r="DVO54" s="16"/>
      <c r="DVP54" s="112"/>
      <c r="DVQ54" s="112"/>
      <c r="DVT54" s="29"/>
      <c r="DVU54" s="29"/>
      <c r="DVV54" s="29"/>
      <c r="DVW54" s="29"/>
      <c r="DVX54" s="29"/>
      <c r="DVY54" s="16"/>
      <c r="DVZ54" s="16"/>
      <c r="DWA54" s="112"/>
      <c r="DWB54" s="112"/>
      <c r="DWE54" s="29"/>
      <c r="DWF54" s="29"/>
      <c r="DWG54" s="29"/>
      <c r="DWH54" s="29"/>
      <c r="DWI54" s="29"/>
      <c r="DWJ54" s="16"/>
      <c r="DWK54" s="16"/>
      <c r="DWL54" s="112"/>
      <c r="DWM54" s="112"/>
      <c r="DWP54" s="29"/>
      <c r="DWQ54" s="29"/>
      <c r="DWR54" s="29"/>
      <c r="DWS54" s="29"/>
      <c r="DWT54" s="29"/>
      <c r="DWU54" s="16"/>
      <c r="DWV54" s="16"/>
      <c r="DWW54" s="112"/>
      <c r="DWX54" s="112"/>
      <c r="DXA54" s="29"/>
      <c r="DXB54" s="29"/>
      <c r="DXC54" s="29"/>
      <c r="DXD54" s="29"/>
      <c r="DXE54" s="29"/>
      <c r="DXF54" s="16"/>
      <c r="DXG54" s="16"/>
      <c r="DXH54" s="112"/>
      <c r="DXI54" s="112"/>
      <c r="DXL54" s="29"/>
      <c r="DXM54" s="29"/>
      <c r="DXN54" s="29"/>
      <c r="DXO54" s="29"/>
      <c r="DXP54" s="29"/>
      <c r="DXQ54" s="16"/>
      <c r="DXR54" s="16"/>
      <c r="DXS54" s="112"/>
      <c r="DXT54" s="112"/>
      <c r="DXW54" s="29"/>
      <c r="DXX54" s="29"/>
      <c r="DXY54" s="29"/>
      <c r="DXZ54" s="29"/>
      <c r="DYA54" s="29"/>
      <c r="DYB54" s="16"/>
      <c r="DYC54" s="16"/>
      <c r="DYD54" s="112"/>
      <c r="DYE54" s="112"/>
      <c r="DYH54" s="29"/>
      <c r="DYI54" s="29"/>
      <c r="DYJ54" s="29"/>
      <c r="DYK54" s="29"/>
      <c r="DYL54" s="29"/>
      <c r="DYM54" s="16"/>
      <c r="DYN54" s="16"/>
      <c r="DYO54" s="112"/>
      <c r="DYP54" s="112"/>
      <c r="DYS54" s="29"/>
      <c r="DYT54" s="29"/>
      <c r="DYU54" s="29"/>
      <c r="DYV54" s="29"/>
      <c r="DYW54" s="29"/>
      <c r="DYX54" s="16"/>
      <c r="DYY54" s="16"/>
      <c r="DYZ54" s="112"/>
      <c r="DZA54" s="112"/>
      <c r="DZD54" s="29"/>
      <c r="DZE54" s="29"/>
      <c r="DZF54" s="29"/>
      <c r="DZG54" s="29"/>
      <c r="DZH54" s="29"/>
      <c r="DZI54" s="16"/>
      <c r="DZJ54" s="16"/>
      <c r="DZK54" s="112"/>
      <c r="DZL54" s="112"/>
      <c r="DZO54" s="29"/>
      <c r="DZP54" s="29"/>
      <c r="DZQ54" s="29"/>
      <c r="DZR54" s="29"/>
      <c r="DZS54" s="29"/>
      <c r="DZT54" s="16"/>
      <c r="DZU54" s="16"/>
      <c r="DZV54" s="112"/>
      <c r="DZW54" s="112"/>
      <c r="DZZ54" s="29"/>
      <c r="EAA54" s="29"/>
      <c r="EAB54" s="29"/>
      <c r="EAC54" s="29"/>
      <c r="EAD54" s="29"/>
      <c r="EAE54" s="16"/>
      <c r="EAF54" s="16"/>
      <c r="EAG54" s="112"/>
      <c r="EAH54" s="112"/>
      <c r="EAK54" s="29"/>
      <c r="EAL54" s="29"/>
      <c r="EAM54" s="29"/>
      <c r="EAN54" s="29"/>
      <c r="EAO54" s="29"/>
      <c r="EAP54" s="16"/>
      <c r="EAQ54" s="16"/>
      <c r="EAR54" s="112"/>
      <c r="EAS54" s="112"/>
      <c r="EAV54" s="29"/>
      <c r="EAW54" s="29"/>
      <c r="EAX54" s="29"/>
      <c r="EAY54" s="29"/>
      <c r="EAZ54" s="29"/>
      <c r="EBA54" s="16"/>
      <c r="EBB54" s="16"/>
      <c r="EBC54" s="112"/>
      <c r="EBD54" s="112"/>
      <c r="EBG54" s="29"/>
      <c r="EBH54" s="29"/>
      <c r="EBI54" s="29"/>
      <c r="EBJ54" s="29"/>
      <c r="EBK54" s="29"/>
      <c r="EBL54" s="16"/>
      <c r="EBM54" s="16"/>
      <c r="EBN54" s="112"/>
      <c r="EBO54" s="112"/>
      <c r="EBR54" s="29"/>
      <c r="EBS54" s="29"/>
      <c r="EBT54" s="29"/>
      <c r="EBU54" s="29"/>
      <c r="EBV54" s="29"/>
      <c r="EBW54" s="16"/>
      <c r="EBX54" s="16"/>
      <c r="EBY54" s="112"/>
      <c r="EBZ54" s="112"/>
      <c r="ECC54" s="29"/>
      <c r="ECD54" s="29"/>
      <c r="ECE54" s="29"/>
      <c r="ECF54" s="29"/>
      <c r="ECG54" s="29"/>
      <c r="ECH54" s="16"/>
      <c r="ECI54" s="16"/>
      <c r="ECJ54" s="112"/>
      <c r="ECK54" s="112"/>
      <c r="ECN54" s="29"/>
      <c r="ECO54" s="29"/>
      <c r="ECP54" s="29"/>
      <c r="ECQ54" s="29"/>
      <c r="ECR54" s="29"/>
      <c r="ECS54" s="16"/>
      <c r="ECT54" s="16"/>
      <c r="ECU54" s="112"/>
      <c r="ECV54" s="112"/>
      <c r="ECY54" s="29"/>
      <c r="ECZ54" s="29"/>
      <c r="EDA54" s="29"/>
      <c r="EDB54" s="29"/>
      <c r="EDC54" s="29"/>
      <c r="EDD54" s="16"/>
      <c r="EDE54" s="16"/>
      <c r="EDF54" s="112"/>
      <c r="EDG54" s="112"/>
      <c r="EDJ54" s="29"/>
      <c r="EDK54" s="29"/>
      <c r="EDL54" s="29"/>
      <c r="EDM54" s="29"/>
      <c r="EDN54" s="29"/>
      <c r="EDO54" s="16"/>
      <c r="EDP54" s="16"/>
      <c r="EDQ54" s="112"/>
      <c r="EDR54" s="112"/>
      <c r="EDU54" s="29"/>
      <c r="EDV54" s="29"/>
      <c r="EDW54" s="29"/>
      <c r="EDX54" s="29"/>
      <c r="EDY54" s="29"/>
      <c r="EDZ54" s="16"/>
      <c r="EEA54" s="16"/>
      <c r="EEB54" s="112"/>
      <c r="EEC54" s="112"/>
      <c r="EEF54" s="29"/>
      <c r="EEG54" s="29"/>
      <c r="EEH54" s="29"/>
      <c r="EEI54" s="29"/>
      <c r="EEJ54" s="29"/>
      <c r="EEK54" s="16"/>
      <c r="EEL54" s="16"/>
      <c r="EEM54" s="112"/>
      <c r="EEN54" s="112"/>
      <c r="EEQ54" s="29"/>
      <c r="EER54" s="29"/>
      <c r="EES54" s="29"/>
      <c r="EET54" s="29"/>
      <c r="EEU54" s="29"/>
      <c r="EEV54" s="16"/>
      <c r="EEW54" s="16"/>
      <c r="EEX54" s="112"/>
      <c r="EEY54" s="112"/>
      <c r="EFB54" s="29"/>
      <c r="EFC54" s="29"/>
      <c r="EFD54" s="29"/>
      <c r="EFE54" s="29"/>
      <c r="EFF54" s="29"/>
      <c r="EFG54" s="16"/>
      <c r="EFH54" s="16"/>
      <c r="EFI54" s="112"/>
      <c r="EFJ54" s="112"/>
      <c r="EFM54" s="29"/>
      <c r="EFN54" s="29"/>
      <c r="EFO54" s="29"/>
      <c r="EFP54" s="29"/>
      <c r="EFQ54" s="29"/>
      <c r="EFR54" s="16"/>
      <c r="EFS54" s="16"/>
      <c r="EFT54" s="112"/>
      <c r="EFU54" s="112"/>
      <c r="EFX54" s="29"/>
      <c r="EFY54" s="29"/>
      <c r="EFZ54" s="29"/>
      <c r="EGA54" s="29"/>
      <c r="EGB54" s="29"/>
      <c r="EGC54" s="16"/>
      <c r="EGD54" s="16"/>
      <c r="EGE54" s="112"/>
      <c r="EGF54" s="112"/>
      <c r="EGI54" s="29"/>
      <c r="EGJ54" s="29"/>
      <c r="EGK54" s="29"/>
      <c r="EGL54" s="29"/>
      <c r="EGM54" s="29"/>
      <c r="EGN54" s="16"/>
      <c r="EGO54" s="16"/>
      <c r="EGP54" s="112"/>
      <c r="EGQ54" s="112"/>
      <c r="EGT54" s="29"/>
      <c r="EGU54" s="29"/>
      <c r="EGV54" s="29"/>
      <c r="EGW54" s="29"/>
      <c r="EGX54" s="29"/>
      <c r="EGY54" s="16"/>
      <c r="EGZ54" s="16"/>
      <c r="EHA54" s="112"/>
      <c r="EHB54" s="112"/>
      <c r="EHE54" s="29"/>
      <c r="EHF54" s="29"/>
      <c r="EHG54" s="29"/>
      <c r="EHH54" s="29"/>
      <c r="EHI54" s="29"/>
      <c r="EHJ54" s="16"/>
      <c r="EHK54" s="16"/>
      <c r="EHL54" s="112"/>
      <c r="EHM54" s="112"/>
      <c r="EHP54" s="29"/>
      <c r="EHQ54" s="29"/>
      <c r="EHR54" s="29"/>
      <c r="EHS54" s="29"/>
      <c r="EHT54" s="29"/>
      <c r="EHU54" s="16"/>
      <c r="EHV54" s="16"/>
      <c r="EHW54" s="112"/>
      <c r="EHX54" s="112"/>
      <c r="EIA54" s="29"/>
      <c r="EIB54" s="29"/>
      <c r="EIC54" s="29"/>
      <c r="EID54" s="29"/>
      <c r="EIE54" s="29"/>
      <c r="EIF54" s="16"/>
      <c r="EIG54" s="16"/>
      <c r="EIH54" s="112"/>
      <c r="EII54" s="112"/>
      <c r="EIL54" s="29"/>
      <c r="EIM54" s="29"/>
      <c r="EIN54" s="29"/>
      <c r="EIO54" s="29"/>
      <c r="EIP54" s="29"/>
      <c r="EIQ54" s="16"/>
      <c r="EIR54" s="16"/>
      <c r="EIS54" s="112"/>
      <c r="EIT54" s="112"/>
      <c r="EIW54" s="29"/>
      <c r="EIX54" s="29"/>
      <c r="EIY54" s="29"/>
      <c r="EIZ54" s="29"/>
      <c r="EJA54" s="29"/>
      <c r="EJB54" s="16"/>
      <c r="EJC54" s="16"/>
      <c r="EJD54" s="112"/>
      <c r="EJE54" s="112"/>
      <c r="EJH54" s="29"/>
      <c r="EJI54" s="29"/>
      <c r="EJJ54" s="29"/>
      <c r="EJK54" s="29"/>
      <c r="EJL54" s="29"/>
      <c r="EJM54" s="16"/>
      <c r="EJN54" s="16"/>
      <c r="EJO54" s="112"/>
      <c r="EJP54" s="112"/>
      <c r="EJS54" s="29"/>
      <c r="EJT54" s="29"/>
      <c r="EJU54" s="29"/>
      <c r="EJV54" s="29"/>
      <c r="EJW54" s="29"/>
      <c r="EJX54" s="16"/>
      <c r="EJY54" s="16"/>
      <c r="EJZ54" s="112"/>
      <c r="EKA54" s="112"/>
      <c r="EKD54" s="29"/>
      <c r="EKE54" s="29"/>
      <c r="EKF54" s="29"/>
      <c r="EKG54" s="29"/>
      <c r="EKH54" s="29"/>
      <c r="EKI54" s="16"/>
      <c r="EKJ54" s="16"/>
      <c r="EKK54" s="112"/>
      <c r="EKL54" s="112"/>
      <c r="EKO54" s="29"/>
      <c r="EKP54" s="29"/>
      <c r="EKQ54" s="29"/>
      <c r="EKR54" s="29"/>
      <c r="EKS54" s="29"/>
      <c r="EKT54" s="16"/>
      <c r="EKU54" s="16"/>
      <c r="EKV54" s="112"/>
      <c r="EKW54" s="112"/>
      <c r="EKZ54" s="29"/>
      <c r="ELA54" s="29"/>
      <c r="ELB54" s="29"/>
      <c r="ELC54" s="29"/>
      <c r="ELD54" s="29"/>
      <c r="ELE54" s="16"/>
      <c r="ELF54" s="16"/>
      <c r="ELG54" s="112"/>
      <c r="ELH54" s="112"/>
      <c r="ELK54" s="29"/>
      <c r="ELL54" s="29"/>
      <c r="ELM54" s="29"/>
      <c r="ELN54" s="29"/>
      <c r="ELO54" s="29"/>
      <c r="ELP54" s="16"/>
      <c r="ELQ54" s="16"/>
      <c r="ELR54" s="112"/>
      <c r="ELS54" s="112"/>
      <c r="ELV54" s="29"/>
      <c r="ELW54" s="29"/>
      <c r="ELX54" s="29"/>
      <c r="ELY54" s="29"/>
      <c r="ELZ54" s="29"/>
      <c r="EMA54" s="16"/>
      <c r="EMB54" s="16"/>
      <c r="EMC54" s="112"/>
      <c r="EMD54" s="112"/>
      <c r="EMG54" s="29"/>
      <c r="EMH54" s="29"/>
      <c r="EMI54" s="29"/>
      <c r="EMJ54" s="29"/>
      <c r="EMK54" s="29"/>
      <c r="EML54" s="16"/>
      <c r="EMM54" s="16"/>
      <c r="EMN54" s="112"/>
      <c r="EMO54" s="112"/>
      <c r="EMR54" s="29"/>
      <c r="EMS54" s="29"/>
      <c r="EMT54" s="29"/>
      <c r="EMU54" s="29"/>
      <c r="EMV54" s="29"/>
      <c r="EMW54" s="16"/>
      <c r="EMX54" s="16"/>
      <c r="EMY54" s="112"/>
      <c r="EMZ54" s="112"/>
      <c r="ENC54" s="29"/>
      <c r="END54" s="29"/>
      <c r="ENE54" s="29"/>
      <c r="ENF54" s="29"/>
      <c r="ENG54" s="29"/>
      <c r="ENH54" s="16"/>
      <c r="ENI54" s="16"/>
      <c r="ENJ54" s="112"/>
      <c r="ENK54" s="112"/>
      <c r="ENN54" s="29"/>
      <c r="ENO54" s="29"/>
      <c r="ENP54" s="29"/>
      <c r="ENQ54" s="29"/>
      <c r="ENR54" s="29"/>
      <c r="ENS54" s="16"/>
      <c r="ENT54" s="16"/>
      <c r="ENU54" s="112"/>
      <c r="ENV54" s="112"/>
      <c r="ENY54" s="29"/>
      <c r="ENZ54" s="29"/>
      <c r="EOA54" s="29"/>
      <c r="EOB54" s="29"/>
      <c r="EOC54" s="29"/>
      <c r="EOD54" s="16"/>
      <c r="EOE54" s="16"/>
      <c r="EOF54" s="112"/>
      <c r="EOG54" s="112"/>
      <c r="EOJ54" s="29"/>
      <c r="EOK54" s="29"/>
      <c r="EOL54" s="29"/>
      <c r="EOM54" s="29"/>
      <c r="EON54" s="29"/>
      <c r="EOO54" s="16"/>
      <c r="EOP54" s="16"/>
      <c r="EOQ54" s="112"/>
      <c r="EOR54" s="112"/>
      <c r="EOU54" s="29"/>
      <c r="EOV54" s="29"/>
      <c r="EOW54" s="29"/>
      <c r="EOX54" s="29"/>
      <c r="EOY54" s="29"/>
      <c r="EOZ54" s="16"/>
      <c r="EPA54" s="16"/>
      <c r="EPB54" s="112"/>
      <c r="EPC54" s="112"/>
      <c r="EPF54" s="29"/>
      <c r="EPG54" s="29"/>
      <c r="EPH54" s="29"/>
      <c r="EPI54" s="29"/>
      <c r="EPJ54" s="29"/>
      <c r="EPK54" s="16"/>
      <c r="EPL54" s="16"/>
      <c r="EPM54" s="112"/>
      <c r="EPN54" s="112"/>
      <c r="EPQ54" s="29"/>
      <c r="EPR54" s="29"/>
      <c r="EPS54" s="29"/>
      <c r="EPT54" s="29"/>
      <c r="EPU54" s="29"/>
      <c r="EPV54" s="16"/>
      <c r="EPW54" s="16"/>
      <c r="EPX54" s="112"/>
      <c r="EPY54" s="112"/>
      <c r="EQB54" s="29"/>
      <c r="EQC54" s="29"/>
      <c r="EQD54" s="29"/>
      <c r="EQE54" s="29"/>
      <c r="EQF54" s="29"/>
      <c r="EQG54" s="16"/>
      <c r="EQH54" s="16"/>
      <c r="EQI54" s="112"/>
      <c r="EQJ54" s="112"/>
      <c r="EQM54" s="29"/>
      <c r="EQN54" s="29"/>
      <c r="EQO54" s="29"/>
      <c r="EQP54" s="29"/>
      <c r="EQQ54" s="29"/>
      <c r="EQR54" s="16"/>
      <c r="EQS54" s="16"/>
      <c r="EQT54" s="112"/>
      <c r="EQU54" s="112"/>
      <c r="EQX54" s="29"/>
      <c r="EQY54" s="29"/>
      <c r="EQZ54" s="29"/>
      <c r="ERA54" s="29"/>
      <c r="ERB54" s="29"/>
      <c r="ERC54" s="16"/>
      <c r="ERD54" s="16"/>
      <c r="ERE54" s="112"/>
      <c r="ERF54" s="112"/>
      <c r="ERI54" s="29"/>
      <c r="ERJ54" s="29"/>
      <c r="ERK54" s="29"/>
      <c r="ERL54" s="29"/>
      <c r="ERM54" s="29"/>
      <c r="ERN54" s="16"/>
      <c r="ERO54" s="16"/>
      <c r="ERP54" s="112"/>
      <c r="ERQ54" s="112"/>
      <c r="ERT54" s="29"/>
      <c r="ERU54" s="29"/>
      <c r="ERV54" s="29"/>
      <c r="ERW54" s="29"/>
      <c r="ERX54" s="29"/>
      <c r="ERY54" s="16"/>
      <c r="ERZ54" s="16"/>
      <c r="ESA54" s="112"/>
      <c r="ESB54" s="112"/>
      <c r="ESE54" s="29"/>
      <c r="ESF54" s="29"/>
      <c r="ESG54" s="29"/>
      <c r="ESH54" s="29"/>
      <c r="ESI54" s="29"/>
      <c r="ESJ54" s="16"/>
      <c r="ESK54" s="16"/>
      <c r="ESL54" s="112"/>
      <c r="ESM54" s="112"/>
      <c r="ESP54" s="29"/>
      <c r="ESQ54" s="29"/>
      <c r="ESR54" s="29"/>
      <c r="ESS54" s="29"/>
      <c r="EST54" s="29"/>
      <c r="ESU54" s="16"/>
      <c r="ESV54" s="16"/>
      <c r="ESW54" s="112"/>
      <c r="ESX54" s="112"/>
      <c r="ETA54" s="29"/>
      <c r="ETB54" s="29"/>
      <c r="ETC54" s="29"/>
      <c r="ETD54" s="29"/>
      <c r="ETE54" s="29"/>
      <c r="ETF54" s="16"/>
      <c r="ETG54" s="16"/>
      <c r="ETH54" s="112"/>
      <c r="ETI54" s="112"/>
      <c r="ETL54" s="29"/>
      <c r="ETM54" s="29"/>
      <c r="ETN54" s="29"/>
      <c r="ETO54" s="29"/>
      <c r="ETP54" s="29"/>
      <c r="ETQ54" s="16"/>
      <c r="ETR54" s="16"/>
      <c r="ETS54" s="112"/>
      <c r="ETT54" s="112"/>
      <c r="ETW54" s="29"/>
      <c r="ETX54" s="29"/>
      <c r="ETY54" s="29"/>
      <c r="ETZ54" s="29"/>
      <c r="EUA54" s="29"/>
      <c r="EUB54" s="16"/>
      <c r="EUC54" s="16"/>
      <c r="EUD54" s="112"/>
      <c r="EUE54" s="112"/>
      <c r="EUH54" s="29"/>
      <c r="EUI54" s="29"/>
      <c r="EUJ54" s="29"/>
      <c r="EUK54" s="29"/>
      <c r="EUL54" s="29"/>
      <c r="EUM54" s="16"/>
      <c r="EUN54" s="16"/>
      <c r="EUO54" s="112"/>
      <c r="EUP54" s="112"/>
      <c r="EUS54" s="29"/>
      <c r="EUT54" s="29"/>
      <c r="EUU54" s="29"/>
      <c r="EUV54" s="29"/>
      <c r="EUW54" s="29"/>
      <c r="EUX54" s="16"/>
      <c r="EUY54" s="16"/>
      <c r="EUZ54" s="112"/>
      <c r="EVA54" s="112"/>
      <c r="EVD54" s="29"/>
      <c r="EVE54" s="29"/>
      <c r="EVF54" s="29"/>
      <c r="EVG54" s="29"/>
      <c r="EVH54" s="29"/>
      <c r="EVI54" s="16"/>
      <c r="EVJ54" s="16"/>
      <c r="EVK54" s="112"/>
      <c r="EVL54" s="112"/>
      <c r="EVO54" s="29"/>
      <c r="EVP54" s="29"/>
      <c r="EVQ54" s="29"/>
      <c r="EVR54" s="29"/>
      <c r="EVS54" s="29"/>
      <c r="EVT54" s="16"/>
      <c r="EVU54" s="16"/>
      <c r="EVV54" s="112"/>
      <c r="EVW54" s="112"/>
      <c r="EVZ54" s="29"/>
      <c r="EWA54" s="29"/>
      <c r="EWB54" s="29"/>
      <c r="EWC54" s="29"/>
      <c r="EWD54" s="29"/>
      <c r="EWE54" s="16"/>
      <c r="EWF54" s="16"/>
      <c r="EWG54" s="112"/>
      <c r="EWH54" s="112"/>
      <c r="EWK54" s="29"/>
      <c r="EWL54" s="29"/>
      <c r="EWM54" s="29"/>
      <c r="EWN54" s="29"/>
      <c r="EWO54" s="29"/>
      <c r="EWP54" s="16"/>
      <c r="EWQ54" s="16"/>
      <c r="EWR54" s="112"/>
      <c r="EWS54" s="112"/>
      <c r="EWV54" s="29"/>
      <c r="EWW54" s="29"/>
      <c r="EWX54" s="29"/>
      <c r="EWY54" s="29"/>
      <c r="EWZ54" s="29"/>
      <c r="EXA54" s="16"/>
      <c r="EXB54" s="16"/>
      <c r="EXC54" s="112"/>
      <c r="EXD54" s="112"/>
      <c r="EXG54" s="29"/>
      <c r="EXH54" s="29"/>
      <c r="EXI54" s="29"/>
      <c r="EXJ54" s="29"/>
      <c r="EXK54" s="29"/>
      <c r="EXL54" s="16"/>
      <c r="EXM54" s="16"/>
      <c r="EXN54" s="112"/>
      <c r="EXO54" s="112"/>
      <c r="EXR54" s="29"/>
      <c r="EXS54" s="29"/>
      <c r="EXT54" s="29"/>
      <c r="EXU54" s="29"/>
      <c r="EXV54" s="29"/>
      <c r="EXW54" s="16"/>
      <c r="EXX54" s="16"/>
      <c r="EXY54" s="112"/>
      <c r="EXZ54" s="112"/>
      <c r="EYC54" s="29"/>
      <c r="EYD54" s="29"/>
      <c r="EYE54" s="29"/>
      <c r="EYF54" s="29"/>
      <c r="EYG54" s="29"/>
      <c r="EYH54" s="16"/>
      <c r="EYI54" s="16"/>
      <c r="EYJ54" s="112"/>
      <c r="EYK54" s="112"/>
      <c r="EYN54" s="29"/>
      <c r="EYO54" s="29"/>
      <c r="EYP54" s="29"/>
      <c r="EYQ54" s="29"/>
      <c r="EYR54" s="29"/>
      <c r="EYS54" s="16"/>
      <c r="EYT54" s="16"/>
      <c r="EYU54" s="112"/>
      <c r="EYV54" s="112"/>
      <c r="EYY54" s="29"/>
      <c r="EYZ54" s="29"/>
      <c r="EZA54" s="29"/>
      <c r="EZB54" s="29"/>
      <c r="EZC54" s="29"/>
      <c r="EZD54" s="16"/>
      <c r="EZE54" s="16"/>
      <c r="EZF54" s="112"/>
      <c r="EZG54" s="112"/>
      <c r="EZJ54" s="29"/>
      <c r="EZK54" s="29"/>
      <c r="EZL54" s="29"/>
      <c r="EZM54" s="29"/>
      <c r="EZN54" s="29"/>
      <c r="EZO54" s="16"/>
      <c r="EZP54" s="16"/>
      <c r="EZQ54" s="112"/>
      <c r="EZR54" s="112"/>
      <c r="EZU54" s="29"/>
      <c r="EZV54" s="29"/>
      <c r="EZW54" s="29"/>
      <c r="EZX54" s="29"/>
      <c r="EZY54" s="29"/>
      <c r="EZZ54" s="16"/>
      <c r="FAA54" s="16"/>
      <c r="FAB54" s="112"/>
      <c r="FAC54" s="112"/>
      <c r="FAF54" s="29"/>
      <c r="FAG54" s="29"/>
      <c r="FAH54" s="29"/>
      <c r="FAI54" s="29"/>
      <c r="FAJ54" s="29"/>
      <c r="FAK54" s="16"/>
      <c r="FAL54" s="16"/>
      <c r="FAM54" s="112"/>
      <c r="FAN54" s="112"/>
      <c r="FAQ54" s="29"/>
      <c r="FAR54" s="29"/>
      <c r="FAS54" s="29"/>
      <c r="FAT54" s="29"/>
      <c r="FAU54" s="29"/>
      <c r="FAV54" s="16"/>
      <c r="FAW54" s="16"/>
      <c r="FAX54" s="112"/>
      <c r="FAY54" s="112"/>
      <c r="FBB54" s="29"/>
      <c r="FBC54" s="29"/>
      <c r="FBD54" s="29"/>
      <c r="FBE54" s="29"/>
      <c r="FBF54" s="29"/>
      <c r="FBG54" s="16"/>
      <c r="FBH54" s="16"/>
      <c r="FBI54" s="112"/>
      <c r="FBJ54" s="112"/>
      <c r="FBM54" s="29"/>
      <c r="FBN54" s="29"/>
      <c r="FBO54" s="29"/>
      <c r="FBP54" s="29"/>
      <c r="FBQ54" s="29"/>
      <c r="FBR54" s="16"/>
      <c r="FBS54" s="16"/>
      <c r="FBT54" s="112"/>
      <c r="FBU54" s="112"/>
      <c r="FBX54" s="29"/>
      <c r="FBY54" s="29"/>
      <c r="FBZ54" s="29"/>
      <c r="FCA54" s="29"/>
      <c r="FCB54" s="29"/>
      <c r="FCC54" s="16"/>
      <c r="FCD54" s="16"/>
      <c r="FCE54" s="112"/>
      <c r="FCF54" s="112"/>
      <c r="FCI54" s="29"/>
      <c r="FCJ54" s="29"/>
      <c r="FCK54" s="29"/>
      <c r="FCL54" s="29"/>
      <c r="FCM54" s="29"/>
      <c r="FCN54" s="16"/>
      <c r="FCO54" s="16"/>
      <c r="FCP54" s="112"/>
      <c r="FCQ54" s="112"/>
      <c r="FCT54" s="29"/>
      <c r="FCU54" s="29"/>
      <c r="FCV54" s="29"/>
      <c r="FCW54" s="29"/>
      <c r="FCX54" s="29"/>
      <c r="FCY54" s="16"/>
      <c r="FCZ54" s="16"/>
      <c r="FDA54" s="112"/>
      <c r="FDB54" s="112"/>
      <c r="FDE54" s="29"/>
      <c r="FDF54" s="29"/>
      <c r="FDG54" s="29"/>
      <c r="FDH54" s="29"/>
      <c r="FDI54" s="29"/>
      <c r="FDJ54" s="16"/>
      <c r="FDK54" s="16"/>
      <c r="FDL54" s="112"/>
      <c r="FDM54" s="112"/>
      <c r="FDP54" s="29"/>
      <c r="FDQ54" s="29"/>
      <c r="FDR54" s="29"/>
      <c r="FDS54" s="29"/>
      <c r="FDT54" s="29"/>
      <c r="FDU54" s="16"/>
      <c r="FDV54" s="16"/>
      <c r="FDW54" s="112"/>
      <c r="FDX54" s="112"/>
      <c r="FEA54" s="29"/>
      <c r="FEB54" s="29"/>
      <c r="FEC54" s="29"/>
      <c r="FED54" s="29"/>
      <c r="FEE54" s="29"/>
      <c r="FEF54" s="16"/>
      <c r="FEG54" s="16"/>
      <c r="FEH54" s="112"/>
      <c r="FEI54" s="112"/>
      <c r="FEL54" s="29"/>
      <c r="FEM54" s="29"/>
      <c r="FEN54" s="29"/>
      <c r="FEO54" s="29"/>
      <c r="FEP54" s="29"/>
      <c r="FEQ54" s="16"/>
      <c r="FER54" s="16"/>
      <c r="FES54" s="112"/>
      <c r="FET54" s="112"/>
      <c r="FEW54" s="29"/>
      <c r="FEX54" s="29"/>
      <c r="FEY54" s="29"/>
      <c r="FEZ54" s="29"/>
      <c r="FFA54" s="29"/>
      <c r="FFB54" s="16"/>
      <c r="FFC54" s="16"/>
      <c r="FFD54" s="112"/>
      <c r="FFE54" s="112"/>
      <c r="FFH54" s="29"/>
      <c r="FFI54" s="29"/>
      <c r="FFJ54" s="29"/>
      <c r="FFK54" s="29"/>
      <c r="FFL54" s="29"/>
      <c r="FFM54" s="16"/>
      <c r="FFN54" s="16"/>
      <c r="FFO54" s="112"/>
      <c r="FFP54" s="112"/>
      <c r="FFS54" s="29"/>
      <c r="FFT54" s="29"/>
      <c r="FFU54" s="29"/>
      <c r="FFV54" s="29"/>
      <c r="FFW54" s="29"/>
      <c r="FFX54" s="16"/>
      <c r="FFY54" s="16"/>
      <c r="FFZ54" s="112"/>
      <c r="FGA54" s="112"/>
      <c r="FGD54" s="29"/>
      <c r="FGE54" s="29"/>
      <c r="FGF54" s="29"/>
      <c r="FGG54" s="29"/>
      <c r="FGH54" s="29"/>
      <c r="FGI54" s="16"/>
      <c r="FGJ54" s="16"/>
      <c r="FGK54" s="112"/>
      <c r="FGL54" s="112"/>
      <c r="FGO54" s="29"/>
      <c r="FGP54" s="29"/>
      <c r="FGQ54" s="29"/>
      <c r="FGR54" s="29"/>
      <c r="FGS54" s="29"/>
      <c r="FGT54" s="16"/>
      <c r="FGU54" s="16"/>
      <c r="FGV54" s="112"/>
      <c r="FGW54" s="112"/>
      <c r="FGZ54" s="29"/>
      <c r="FHA54" s="29"/>
      <c r="FHB54" s="29"/>
      <c r="FHC54" s="29"/>
      <c r="FHD54" s="29"/>
      <c r="FHE54" s="16"/>
      <c r="FHF54" s="16"/>
      <c r="FHG54" s="112"/>
      <c r="FHH54" s="112"/>
      <c r="FHK54" s="29"/>
      <c r="FHL54" s="29"/>
      <c r="FHM54" s="29"/>
      <c r="FHN54" s="29"/>
      <c r="FHO54" s="29"/>
      <c r="FHP54" s="16"/>
      <c r="FHQ54" s="16"/>
      <c r="FHR54" s="112"/>
      <c r="FHS54" s="112"/>
      <c r="FHV54" s="29"/>
      <c r="FHW54" s="29"/>
      <c r="FHX54" s="29"/>
      <c r="FHY54" s="29"/>
      <c r="FHZ54" s="29"/>
      <c r="FIA54" s="16"/>
      <c r="FIB54" s="16"/>
      <c r="FIC54" s="112"/>
      <c r="FID54" s="112"/>
      <c r="FIG54" s="29"/>
      <c r="FIH54" s="29"/>
      <c r="FII54" s="29"/>
      <c r="FIJ54" s="29"/>
      <c r="FIK54" s="29"/>
      <c r="FIL54" s="16"/>
      <c r="FIM54" s="16"/>
      <c r="FIN54" s="112"/>
      <c r="FIO54" s="112"/>
      <c r="FIR54" s="29"/>
      <c r="FIS54" s="29"/>
      <c r="FIT54" s="29"/>
      <c r="FIU54" s="29"/>
      <c r="FIV54" s="29"/>
      <c r="FIW54" s="16"/>
      <c r="FIX54" s="16"/>
      <c r="FIY54" s="112"/>
      <c r="FIZ54" s="112"/>
      <c r="FJC54" s="29"/>
      <c r="FJD54" s="29"/>
      <c r="FJE54" s="29"/>
      <c r="FJF54" s="29"/>
      <c r="FJG54" s="29"/>
      <c r="FJH54" s="16"/>
      <c r="FJI54" s="16"/>
      <c r="FJJ54" s="112"/>
      <c r="FJK54" s="112"/>
      <c r="FJN54" s="29"/>
      <c r="FJO54" s="29"/>
      <c r="FJP54" s="29"/>
      <c r="FJQ54" s="29"/>
      <c r="FJR54" s="29"/>
      <c r="FJS54" s="16"/>
      <c r="FJT54" s="16"/>
      <c r="FJU54" s="112"/>
      <c r="FJV54" s="112"/>
      <c r="FJY54" s="29"/>
      <c r="FJZ54" s="29"/>
      <c r="FKA54" s="29"/>
      <c r="FKB54" s="29"/>
      <c r="FKC54" s="29"/>
      <c r="FKD54" s="16"/>
      <c r="FKE54" s="16"/>
      <c r="FKF54" s="112"/>
      <c r="FKG54" s="112"/>
      <c r="FKJ54" s="29"/>
      <c r="FKK54" s="29"/>
      <c r="FKL54" s="29"/>
      <c r="FKM54" s="29"/>
      <c r="FKN54" s="29"/>
      <c r="FKO54" s="16"/>
      <c r="FKP54" s="16"/>
      <c r="FKQ54" s="112"/>
      <c r="FKR54" s="112"/>
      <c r="FKU54" s="29"/>
      <c r="FKV54" s="29"/>
      <c r="FKW54" s="29"/>
      <c r="FKX54" s="29"/>
      <c r="FKY54" s="29"/>
      <c r="FKZ54" s="16"/>
      <c r="FLA54" s="16"/>
      <c r="FLB54" s="112"/>
      <c r="FLC54" s="112"/>
      <c r="FLF54" s="29"/>
      <c r="FLG54" s="29"/>
      <c r="FLH54" s="29"/>
      <c r="FLI54" s="29"/>
      <c r="FLJ54" s="29"/>
      <c r="FLK54" s="16"/>
      <c r="FLL54" s="16"/>
      <c r="FLM54" s="112"/>
      <c r="FLN54" s="112"/>
      <c r="FLQ54" s="29"/>
      <c r="FLR54" s="29"/>
      <c r="FLS54" s="29"/>
      <c r="FLT54" s="29"/>
      <c r="FLU54" s="29"/>
      <c r="FLV54" s="16"/>
      <c r="FLW54" s="16"/>
      <c r="FLX54" s="112"/>
      <c r="FLY54" s="112"/>
      <c r="FMB54" s="29"/>
      <c r="FMC54" s="29"/>
      <c r="FMD54" s="29"/>
      <c r="FME54" s="29"/>
      <c r="FMF54" s="29"/>
      <c r="FMG54" s="16"/>
      <c r="FMH54" s="16"/>
      <c r="FMI54" s="112"/>
      <c r="FMJ54" s="112"/>
      <c r="FMM54" s="29"/>
      <c r="FMN54" s="29"/>
      <c r="FMO54" s="29"/>
      <c r="FMP54" s="29"/>
      <c r="FMQ54" s="29"/>
      <c r="FMR54" s="16"/>
      <c r="FMS54" s="16"/>
      <c r="FMT54" s="112"/>
      <c r="FMU54" s="112"/>
      <c r="FMX54" s="29"/>
      <c r="FMY54" s="29"/>
      <c r="FMZ54" s="29"/>
      <c r="FNA54" s="29"/>
      <c r="FNB54" s="29"/>
      <c r="FNC54" s="16"/>
      <c r="FND54" s="16"/>
      <c r="FNE54" s="112"/>
      <c r="FNF54" s="112"/>
      <c r="FNI54" s="29"/>
      <c r="FNJ54" s="29"/>
      <c r="FNK54" s="29"/>
      <c r="FNL54" s="29"/>
      <c r="FNM54" s="29"/>
      <c r="FNN54" s="16"/>
      <c r="FNO54" s="16"/>
      <c r="FNP54" s="112"/>
      <c r="FNQ54" s="112"/>
      <c r="FNT54" s="29"/>
      <c r="FNU54" s="29"/>
      <c r="FNV54" s="29"/>
      <c r="FNW54" s="29"/>
      <c r="FNX54" s="29"/>
      <c r="FNY54" s="16"/>
      <c r="FNZ54" s="16"/>
      <c r="FOA54" s="112"/>
      <c r="FOB54" s="112"/>
      <c r="FOE54" s="29"/>
      <c r="FOF54" s="29"/>
      <c r="FOG54" s="29"/>
      <c r="FOH54" s="29"/>
      <c r="FOI54" s="29"/>
      <c r="FOJ54" s="16"/>
      <c r="FOK54" s="16"/>
      <c r="FOL54" s="112"/>
      <c r="FOM54" s="112"/>
      <c r="FOP54" s="29"/>
      <c r="FOQ54" s="29"/>
      <c r="FOR54" s="29"/>
      <c r="FOS54" s="29"/>
      <c r="FOT54" s="29"/>
      <c r="FOU54" s="16"/>
      <c r="FOV54" s="16"/>
      <c r="FOW54" s="112"/>
      <c r="FOX54" s="112"/>
      <c r="FPA54" s="29"/>
      <c r="FPB54" s="29"/>
      <c r="FPC54" s="29"/>
      <c r="FPD54" s="29"/>
      <c r="FPE54" s="29"/>
      <c r="FPF54" s="16"/>
      <c r="FPG54" s="16"/>
      <c r="FPH54" s="112"/>
      <c r="FPI54" s="112"/>
      <c r="FPL54" s="29"/>
      <c r="FPM54" s="29"/>
      <c r="FPN54" s="29"/>
      <c r="FPO54" s="29"/>
      <c r="FPP54" s="29"/>
      <c r="FPQ54" s="16"/>
      <c r="FPR54" s="16"/>
      <c r="FPS54" s="112"/>
      <c r="FPT54" s="112"/>
      <c r="FPW54" s="29"/>
      <c r="FPX54" s="29"/>
      <c r="FPY54" s="29"/>
      <c r="FPZ54" s="29"/>
      <c r="FQA54" s="29"/>
      <c r="FQB54" s="16"/>
      <c r="FQC54" s="16"/>
      <c r="FQD54" s="112"/>
      <c r="FQE54" s="112"/>
      <c r="FQH54" s="29"/>
      <c r="FQI54" s="29"/>
      <c r="FQJ54" s="29"/>
      <c r="FQK54" s="29"/>
      <c r="FQL54" s="29"/>
      <c r="FQM54" s="16"/>
      <c r="FQN54" s="16"/>
      <c r="FQO54" s="112"/>
      <c r="FQP54" s="112"/>
      <c r="FQS54" s="29"/>
      <c r="FQT54" s="29"/>
      <c r="FQU54" s="29"/>
      <c r="FQV54" s="29"/>
      <c r="FQW54" s="29"/>
      <c r="FQX54" s="16"/>
      <c r="FQY54" s="16"/>
      <c r="FQZ54" s="112"/>
      <c r="FRA54" s="112"/>
      <c r="FRD54" s="29"/>
      <c r="FRE54" s="29"/>
      <c r="FRF54" s="29"/>
      <c r="FRG54" s="29"/>
      <c r="FRH54" s="29"/>
      <c r="FRI54" s="16"/>
      <c r="FRJ54" s="16"/>
      <c r="FRK54" s="112"/>
      <c r="FRL54" s="112"/>
      <c r="FRO54" s="29"/>
      <c r="FRP54" s="29"/>
      <c r="FRQ54" s="29"/>
      <c r="FRR54" s="29"/>
      <c r="FRS54" s="29"/>
      <c r="FRT54" s="16"/>
      <c r="FRU54" s="16"/>
      <c r="FRV54" s="112"/>
      <c r="FRW54" s="112"/>
      <c r="FRZ54" s="29"/>
      <c r="FSA54" s="29"/>
      <c r="FSB54" s="29"/>
      <c r="FSC54" s="29"/>
      <c r="FSD54" s="29"/>
      <c r="FSE54" s="16"/>
      <c r="FSF54" s="16"/>
      <c r="FSG54" s="112"/>
      <c r="FSH54" s="112"/>
      <c r="FSK54" s="29"/>
      <c r="FSL54" s="29"/>
      <c r="FSM54" s="29"/>
      <c r="FSN54" s="29"/>
      <c r="FSO54" s="29"/>
      <c r="FSP54" s="16"/>
      <c r="FSQ54" s="16"/>
      <c r="FSR54" s="112"/>
      <c r="FSS54" s="112"/>
      <c r="FSV54" s="29"/>
      <c r="FSW54" s="29"/>
      <c r="FSX54" s="29"/>
      <c r="FSY54" s="29"/>
      <c r="FSZ54" s="29"/>
      <c r="FTA54" s="16"/>
      <c r="FTB54" s="16"/>
      <c r="FTC54" s="112"/>
      <c r="FTD54" s="112"/>
      <c r="FTG54" s="29"/>
      <c r="FTH54" s="29"/>
      <c r="FTI54" s="29"/>
      <c r="FTJ54" s="29"/>
      <c r="FTK54" s="29"/>
      <c r="FTL54" s="16"/>
      <c r="FTM54" s="16"/>
      <c r="FTN54" s="112"/>
      <c r="FTO54" s="112"/>
      <c r="FTR54" s="29"/>
      <c r="FTS54" s="29"/>
      <c r="FTT54" s="29"/>
      <c r="FTU54" s="29"/>
      <c r="FTV54" s="29"/>
      <c r="FTW54" s="16"/>
      <c r="FTX54" s="16"/>
      <c r="FTY54" s="112"/>
      <c r="FTZ54" s="112"/>
      <c r="FUC54" s="29"/>
      <c r="FUD54" s="29"/>
      <c r="FUE54" s="29"/>
      <c r="FUF54" s="29"/>
      <c r="FUG54" s="29"/>
      <c r="FUH54" s="16"/>
      <c r="FUI54" s="16"/>
      <c r="FUJ54" s="112"/>
      <c r="FUK54" s="112"/>
      <c r="FUN54" s="29"/>
      <c r="FUO54" s="29"/>
      <c r="FUP54" s="29"/>
      <c r="FUQ54" s="29"/>
      <c r="FUR54" s="29"/>
      <c r="FUS54" s="16"/>
      <c r="FUT54" s="16"/>
      <c r="FUU54" s="112"/>
      <c r="FUV54" s="112"/>
      <c r="FUY54" s="29"/>
      <c r="FUZ54" s="29"/>
      <c r="FVA54" s="29"/>
      <c r="FVB54" s="29"/>
      <c r="FVC54" s="29"/>
      <c r="FVD54" s="16"/>
      <c r="FVE54" s="16"/>
      <c r="FVF54" s="112"/>
      <c r="FVG54" s="112"/>
      <c r="FVJ54" s="29"/>
      <c r="FVK54" s="29"/>
      <c r="FVL54" s="29"/>
      <c r="FVM54" s="29"/>
      <c r="FVN54" s="29"/>
      <c r="FVO54" s="16"/>
      <c r="FVP54" s="16"/>
      <c r="FVQ54" s="112"/>
      <c r="FVR54" s="112"/>
      <c r="FVU54" s="29"/>
      <c r="FVV54" s="29"/>
      <c r="FVW54" s="29"/>
      <c r="FVX54" s="29"/>
      <c r="FVY54" s="29"/>
      <c r="FVZ54" s="16"/>
      <c r="FWA54" s="16"/>
      <c r="FWB54" s="112"/>
      <c r="FWC54" s="112"/>
      <c r="FWF54" s="29"/>
      <c r="FWG54" s="29"/>
      <c r="FWH54" s="29"/>
      <c r="FWI54" s="29"/>
      <c r="FWJ54" s="29"/>
      <c r="FWK54" s="16"/>
      <c r="FWL54" s="16"/>
      <c r="FWM54" s="112"/>
      <c r="FWN54" s="112"/>
      <c r="FWQ54" s="29"/>
      <c r="FWR54" s="29"/>
      <c r="FWS54" s="29"/>
      <c r="FWT54" s="29"/>
      <c r="FWU54" s="29"/>
      <c r="FWV54" s="16"/>
      <c r="FWW54" s="16"/>
      <c r="FWX54" s="112"/>
      <c r="FWY54" s="112"/>
      <c r="FXB54" s="29"/>
      <c r="FXC54" s="29"/>
      <c r="FXD54" s="29"/>
      <c r="FXE54" s="29"/>
      <c r="FXF54" s="29"/>
      <c r="FXG54" s="16"/>
      <c r="FXH54" s="16"/>
      <c r="FXI54" s="112"/>
      <c r="FXJ54" s="112"/>
      <c r="FXM54" s="29"/>
      <c r="FXN54" s="29"/>
      <c r="FXO54" s="29"/>
      <c r="FXP54" s="29"/>
      <c r="FXQ54" s="29"/>
      <c r="FXR54" s="16"/>
      <c r="FXS54" s="16"/>
      <c r="FXT54" s="112"/>
      <c r="FXU54" s="112"/>
      <c r="FXX54" s="29"/>
      <c r="FXY54" s="29"/>
      <c r="FXZ54" s="29"/>
      <c r="FYA54" s="29"/>
      <c r="FYB54" s="29"/>
      <c r="FYC54" s="16"/>
      <c r="FYD54" s="16"/>
      <c r="FYE54" s="112"/>
      <c r="FYF54" s="112"/>
      <c r="FYI54" s="29"/>
      <c r="FYJ54" s="29"/>
      <c r="FYK54" s="29"/>
      <c r="FYL54" s="29"/>
      <c r="FYM54" s="29"/>
      <c r="FYN54" s="16"/>
      <c r="FYO54" s="16"/>
      <c r="FYP54" s="112"/>
      <c r="FYQ54" s="112"/>
      <c r="FYT54" s="29"/>
      <c r="FYU54" s="29"/>
      <c r="FYV54" s="29"/>
      <c r="FYW54" s="29"/>
      <c r="FYX54" s="29"/>
      <c r="FYY54" s="16"/>
      <c r="FYZ54" s="16"/>
      <c r="FZA54" s="112"/>
      <c r="FZB54" s="112"/>
      <c r="FZE54" s="29"/>
      <c r="FZF54" s="29"/>
      <c r="FZG54" s="29"/>
      <c r="FZH54" s="29"/>
      <c r="FZI54" s="29"/>
      <c r="FZJ54" s="16"/>
      <c r="FZK54" s="16"/>
      <c r="FZL54" s="112"/>
      <c r="FZM54" s="112"/>
      <c r="FZP54" s="29"/>
      <c r="FZQ54" s="29"/>
      <c r="FZR54" s="29"/>
      <c r="FZS54" s="29"/>
      <c r="FZT54" s="29"/>
      <c r="FZU54" s="16"/>
      <c r="FZV54" s="16"/>
      <c r="FZW54" s="112"/>
      <c r="FZX54" s="112"/>
      <c r="GAA54" s="29"/>
      <c r="GAB54" s="29"/>
      <c r="GAC54" s="29"/>
      <c r="GAD54" s="29"/>
      <c r="GAE54" s="29"/>
      <c r="GAF54" s="16"/>
      <c r="GAG54" s="16"/>
      <c r="GAH54" s="112"/>
      <c r="GAI54" s="112"/>
      <c r="GAL54" s="29"/>
      <c r="GAM54" s="29"/>
      <c r="GAN54" s="29"/>
      <c r="GAO54" s="29"/>
      <c r="GAP54" s="29"/>
      <c r="GAQ54" s="16"/>
      <c r="GAR54" s="16"/>
      <c r="GAS54" s="112"/>
      <c r="GAT54" s="112"/>
      <c r="GAW54" s="29"/>
      <c r="GAX54" s="29"/>
      <c r="GAY54" s="29"/>
      <c r="GAZ54" s="29"/>
      <c r="GBA54" s="29"/>
      <c r="GBB54" s="16"/>
      <c r="GBC54" s="16"/>
      <c r="GBD54" s="112"/>
      <c r="GBE54" s="112"/>
      <c r="GBH54" s="29"/>
      <c r="GBI54" s="29"/>
      <c r="GBJ54" s="29"/>
      <c r="GBK54" s="29"/>
      <c r="GBL54" s="29"/>
      <c r="GBM54" s="16"/>
      <c r="GBN54" s="16"/>
      <c r="GBO54" s="112"/>
      <c r="GBP54" s="112"/>
      <c r="GBS54" s="29"/>
      <c r="GBT54" s="29"/>
      <c r="GBU54" s="29"/>
      <c r="GBV54" s="29"/>
      <c r="GBW54" s="29"/>
      <c r="GBX54" s="16"/>
      <c r="GBY54" s="16"/>
      <c r="GBZ54" s="112"/>
      <c r="GCA54" s="112"/>
      <c r="GCD54" s="29"/>
      <c r="GCE54" s="29"/>
      <c r="GCF54" s="29"/>
      <c r="GCG54" s="29"/>
      <c r="GCH54" s="29"/>
      <c r="GCI54" s="16"/>
      <c r="GCJ54" s="16"/>
      <c r="GCK54" s="112"/>
      <c r="GCL54" s="112"/>
      <c r="GCO54" s="29"/>
      <c r="GCP54" s="29"/>
      <c r="GCQ54" s="29"/>
      <c r="GCR54" s="29"/>
      <c r="GCS54" s="29"/>
      <c r="GCT54" s="16"/>
      <c r="GCU54" s="16"/>
      <c r="GCV54" s="112"/>
      <c r="GCW54" s="112"/>
      <c r="GCZ54" s="29"/>
      <c r="GDA54" s="29"/>
      <c r="GDB54" s="29"/>
      <c r="GDC54" s="29"/>
      <c r="GDD54" s="29"/>
      <c r="GDE54" s="16"/>
      <c r="GDF54" s="16"/>
      <c r="GDG54" s="112"/>
      <c r="GDH54" s="112"/>
      <c r="GDK54" s="29"/>
      <c r="GDL54" s="29"/>
      <c r="GDM54" s="29"/>
      <c r="GDN54" s="29"/>
      <c r="GDO54" s="29"/>
      <c r="GDP54" s="16"/>
      <c r="GDQ54" s="16"/>
      <c r="GDR54" s="112"/>
      <c r="GDS54" s="112"/>
      <c r="GDV54" s="29"/>
      <c r="GDW54" s="29"/>
      <c r="GDX54" s="29"/>
      <c r="GDY54" s="29"/>
      <c r="GDZ54" s="29"/>
      <c r="GEA54" s="16"/>
      <c r="GEB54" s="16"/>
      <c r="GEC54" s="112"/>
      <c r="GED54" s="112"/>
      <c r="GEG54" s="29"/>
      <c r="GEH54" s="29"/>
      <c r="GEI54" s="29"/>
      <c r="GEJ54" s="29"/>
      <c r="GEK54" s="29"/>
      <c r="GEL54" s="16"/>
      <c r="GEM54" s="16"/>
      <c r="GEN54" s="112"/>
      <c r="GEO54" s="112"/>
      <c r="GER54" s="29"/>
      <c r="GES54" s="29"/>
      <c r="GET54" s="29"/>
      <c r="GEU54" s="29"/>
      <c r="GEV54" s="29"/>
      <c r="GEW54" s="16"/>
      <c r="GEX54" s="16"/>
      <c r="GEY54" s="112"/>
      <c r="GEZ54" s="112"/>
      <c r="GFC54" s="29"/>
      <c r="GFD54" s="29"/>
      <c r="GFE54" s="29"/>
      <c r="GFF54" s="29"/>
      <c r="GFG54" s="29"/>
      <c r="GFH54" s="16"/>
      <c r="GFI54" s="16"/>
      <c r="GFJ54" s="112"/>
      <c r="GFK54" s="112"/>
      <c r="GFN54" s="29"/>
      <c r="GFO54" s="29"/>
      <c r="GFP54" s="29"/>
      <c r="GFQ54" s="29"/>
      <c r="GFR54" s="29"/>
      <c r="GFS54" s="16"/>
      <c r="GFT54" s="16"/>
      <c r="GFU54" s="112"/>
      <c r="GFV54" s="112"/>
      <c r="GFY54" s="29"/>
      <c r="GFZ54" s="29"/>
      <c r="GGA54" s="29"/>
      <c r="GGB54" s="29"/>
      <c r="GGC54" s="29"/>
      <c r="GGD54" s="16"/>
      <c r="GGE54" s="16"/>
      <c r="GGF54" s="112"/>
      <c r="GGG54" s="112"/>
      <c r="GGJ54" s="29"/>
      <c r="GGK54" s="29"/>
      <c r="GGL54" s="29"/>
      <c r="GGM54" s="29"/>
      <c r="GGN54" s="29"/>
      <c r="GGO54" s="16"/>
      <c r="GGP54" s="16"/>
      <c r="GGQ54" s="112"/>
      <c r="GGR54" s="112"/>
      <c r="GGU54" s="29"/>
      <c r="GGV54" s="29"/>
      <c r="GGW54" s="29"/>
      <c r="GGX54" s="29"/>
      <c r="GGY54" s="29"/>
      <c r="GGZ54" s="16"/>
      <c r="GHA54" s="16"/>
      <c r="GHB54" s="112"/>
      <c r="GHC54" s="112"/>
      <c r="GHF54" s="29"/>
      <c r="GHG54" s="29"/>
      <c r="GHH54" s="29"/>
      <c r="GHI54" s="29"/>
      <c r="GHJ54" s="29"/>
      <c r="GHK54" s="16"/>
      <c r="GHL54" s="16"/>
      <c r="GHM54" s="112"/>
      <c r="GHN54" s="112"/>
      <c r="GHQ54" s="29"/>
      <c r="GHR54" s="29"/>
      <c r="GHS54" s="29"/>
      <c r="GHT54" s="29"/>
      <c r="GHU54" s="29"/>
      <c r="GHV54" s="16"/>
      <c r="GHW54" s="16"/>
      <c r="GHX54" s="112"/>
      <c r="GHY54" s="112"/>
      <c r="GIB54" s="29"/>
      <c r="GIC54" s="29"/>
      <c r="GID54" s="29"/>
      <c r="GIE54" s="29"/>
      <c r="GIF54" s="29"/>
      <c r="GIG54" s="16"/>
      <c r="GIH54" s="16"/>
      <c r="GII54" s="112"/>
      <c r="GIJ54" s="112"/>
      <c r="GIM54" s="29"/>
      <c r="GIN54" s="29"/>
      <c r="GIO54" s="29"/>
      <c r="GIP54" s="29"/>
      <c r="GIQ54" s="29"/>
      <c r="GIR54" s="16"/>
      <c r="GIS54" s="16"/>
      <c r="GIT54" s="112"/>
      <c r="GIU54" s="112"/>
      <c r="GIX54" s="29"/>
      <c r="GIY54" s="29"/>
      <c r="GIZ54" s="29"/>
      <c r="GJA54" s="29"/>
      <c r="GJB54" s="29"/>
      <c r="GJC54" s="16"/>
      <c r="GJD54" s="16"/>
      <c r="GJE54" s="112"/>
      <c r="GJF54" s="112"/>
      <c r="GJI54" s="29"/>
      <c r="GJJ54" s="29"/>
      <c r="GJK54" s="29"/>
      <c r="GJL54" s="29"/>
      <c r="GJM54" s="29"/>
      <c r="GJN54" s="16"/>
      <c r="GJO54" s="16"/>
      <c r="GJP54" s="112"/>
      <c r="GJQ54" s="112"/>
      <c r="GJT54" s="29"/>
      <c r="GJU54" s="29"/>
      <c r="GJV54" s="29"/>
      <c r="GJW54" s="29"/>
      <c r="GJX54" s="29"/>
      <c r="GJY54" s="16"/>
      <c r="GJZ54" s="16"/>
      <c r="GKA54" s="112"/>
      <c r="GKB54" s="112"/>
      <c r="GKE54" s="29"/>
      <c r="GKF54" s="29"/>
      <c r="GKG54" s="29"/>
      <c r="GKH54" s="29"/>
      <c r="GKI54" s="29"/>
      <c r="GKJ54" s="16"/>
      <c r="GKK54" s="16"/>
      <c r="GKL54" s="112"/>
      <c r="GKM54" s="112"/>
      <c r="GKP54" s="29"/>
      <c r="GKQ54" s="29"/>
      <c r="GKR54" s="29"/>
      <c r="GKS54" s="29"/>
      <c r="GKT54" s="29"/>
      <c r="GKU54" s="16"/>
      <c r="GKV54" s="16"/>
      <c r="GKW54" s="112"/>
      <c r="GKX54" s="112"/>
      <c r="GLA54" s="29"/>
      <c r="GLB54" s="29"/>
      <c r="GLC54" s="29"/>
      <c r="GLD54" s="29"/>
      <c r="GLE54" s="29"/>
      <c r="GLF54" s="16"/>
      <c r="GLG54" s="16"/>
      <c r="GLH54" s="112"/>
      <c r="GLI54" s="112"/>
      <c r="GLL54" s="29"/>
      <c r="GLM54" s="29"/>
      <c r="GLN54" s="29"/>
      <c r="GLO54" s="29"/>
      <c r="GLP54" s="29"/>
      <c r="GLQ54" s="16"/>
      <c r="GLR54" s="16"/>
      <c r="GLS54" s="112"/>
      <c r="GLT54" s="112"/>
      <c r="GLW54" s="29"/>
      <c r="GLX54" s="29"/>
      <c r="GLY54" s="29"/>
      <c r="GLZ54" s="29"/>
      <c r="GMA54" s="29"/>
      <c r="GMB54" s="16"/>
      <c r="GMC54" s="16"/>
      <c r="GMD54" s="112"/>
      <c r="GME54" s="112"/>
      <c r="GMH54" s="29"/>
      <c r="GMI54" s="29"/>
      <c r="GMJ54" s="29"/>
      <c r="GMK54" s="29"/>
      <c r="GML54" s="29"/>
      <c r="GMM54" s="16"/>
      <c r="GMN54" s="16"/>
      <c r="GMO54" s="112"/>
      <c r="GMP54" s="112"/>
      <c r="GMS54" s="29"/>
      <c r="GMT54" s="29"/>
      <c r="GMU54" s="29"/>
      <c r="GMV54" s="29"/>
      <c r="GMW54" s="29"/>
      <c r="GMX54" s="16"/>
      <c r="GMY54" s="16"/>
      <c r="GMZ54" s="112"/>
      <c r="GNA54" s="112"/>
      <c r="GND54" s="29"/>
      <c r="GNE54" s="29"/>
      <c r="GNF54" s="29"/>
      <c r="GNG54" s="29"/>
      <c r="GNH54" s="29"/>
      <c r="GNI54" s="16"/>
      <c r="GNJ54" s="16"/>
      <c r="GNK54" s="112"/>
      <c r="GNL54" s="112"/>
      <c r="GNO54" s="29"/>
      <c r="GNP54" s="29"/>
      <c r="GNQ54" s="29"/>
      <c r="GNR54" s="29"/>
      <c r="GNS54" s="29"/>
      <c r="GNT54" s="16"/>
      <c r="GNU54" s="16"/>
      <c r="GNV54" s="112"/>
      <c r="GNW54" s="112"/>
      <c r="GNZ54" s="29"/>
      <c r="GOA54" s="29"/>
      <c r="GOB54" s="29"/>
      <c r="GOC54" s="29"/>
      <c r="GOD54" s="29"/>
      <c r="GOE54" s="16"/>
      <c r="GOF54" s="16"/>
      <c r="GOG54" s="112"/>
      <c r="GOH54" s="112"/>
      <c r="GOK54" s="29"/>
      <c r="GOL54" s="29"/>
      <c r="GOM54" s="29"/>
      <c r="GON54" s="29"/>
      <c r="GOO54" s="29"/>
      <c r="GOP54" s="16"/>
      <c r="GOQ54" s="16"/>
      <c r="GOR54" s="112"/>
      <c r="GOS54" s="112"/>
      <c r="GOV54" s="29"/>
      <c r="GOW54" s="29"/>
      <c r="GOX54" s="29"/>
      <c r="GOY54" s="29"/>
      <c r="GOZ54" s="29"/>
      <c r="GPA54" s="16"/>
      <c r="GPB54" s="16"/>
      <c r="GPC54" s="112"/>
      <c r="GPD54" s="112"/>
      <c r="GPG54" s="29"/>
      <c r="GPH54" s="29"/>
      <c r="GPI54" s="29"/>
      <c r="GPJ54" s="29"/>
      <c r="GPK54" s="29"/>
      <c r="GPL54" s="16"/>
      <c r="GPM54" s="16"/>
      <c r="GPN54" s="112"/>
      <c r="GPO54" s="112"/>
      <c r="GPR54" s="29"/>
      <c r="GPS54" s="29"/>
      <c r="GPT54" s="29"/>
      <c r="GPU54" s="29"/>
      <c r="GPV54" s="29"/>
      <c r="GPW54" s="16"/>
      <c r="GPX54" s="16"/>
      <c r="GPY54" s="112"/>
      <c r="GPZ54" s="112"/>
      <c r="GQC54" s="29"/>
      <c r="GQD54" s="29"/>
      <c r="GQE54" s="29"/>
      <c r="GQF54" s="29"/>
      <c r="GQG54" s="29"/>
      <c r="GQH54" s="16"/>
      <c r="GQI54" s="16"/>
      <c r="GQJ54" s="112"/>
      <c r="GQK54" s="112"/>
      <c r="GQN54" s="29"/>
      <c r="GQO54" s="29"/>
      <c r="GQP54" s="29"/>
      <c r="GQQ54" s="29"/>
      <c r="GQR54" s="29"/>
      <c r="GQS54" s="16"/>
      <c r="GQT54" s="16"/>
      <c r="GQU54" s="112"/>
      <c r="GQV54" s="112"/>
      <c r="GQY54" s="29"/>
      <c r="GQZ54" s="29"/>
      <c r="GRA54" s="29"/>
      <c r="GRB54" s="29"/>
      <c r="GRC54" s="29"/>
      <c r="GRD54" s="16"/>
      <c r="GRE54" s="16"/>
      <c r="GRF54" s="112"/>
      <c r="GRG54" s="112"/>
      <c r="GRJ54" s="29"/>
      <c r="GRK54" s="29"/>
      <c r="GRL54" s="29"/>
      <c r="GRM54" s="29"/>
      <c r="GRN54" s="29"/>
      <c r="GRO54" s="16"/>
      <c r="GRP54" s="16"/>
      <c r="GRQ54" s="112"/>
      <c r="GRR54" s="112"/>
      <c r="GRU54" s="29"/>
      <c r="GRV54" s="29"/>
      <c r="GRW54" s="29"/>
      <c r="GRX54" s="29"/>
      <c r="GRY54" s="29"/>
      <c r="GRZ54" s="16"/>
      <c r="GSA54" s="16"/>
      <c r="GSB54" s="112"/>
      <c r="GSC54" s="112"/>
      <c r="GSF54" s="29"/>
      <c r="GSG54" s="29"/>
      <c r="GSH54" s="29"/>
      <c r="GSI54" s="29"/>
      <c r="GSJ54" s="29"/>
      <c r="GSK54" s="16"/>
      <c r="GSL54" s="16"/>
      <c r="GSM54" s="112"/>
      <c r="GSN54" s="112"/>
      <c r="GSQ54" s="29"/>
      <c r="GSR54" s="29"/>
      <c r="GSS54" s="29"/>
      <c r="GST54" s="29"/>
      <c r="GSU54" s="29"/>
      <c r="GSV54" s="16"/>
      <c r="GSW54" s="16"/>
      <c r="GSX54" s="112"/>
      <c r="GSY54" s="112"/>
      <c r="GTB54" s="29"/>
      <c r="GTC54" s="29"/>
      <c r="GTD54" s="29"/>
      <c r="GTE54" s="29"/>
      <c r="GTF54" s="29"/>
      <c r="GTG54" s="16"/>
      <c r="GTH54" s="16"/>
      <c r="GTI54" s="112"/>
      <c r="GTJ54" s="112"/>
      <c r="GTM54" s="29"/>
      <c r="GTN54" s="29"/>
      <c r="GTO54" s="29"/>
      <c r="GTP54" s="29"/>
      <c r="GTQ54" s="29"/>
      <c r="GTR54" s="16"/>
      <c r="GTS54" s="16"/>
      <c r="GTT54" s="112"/>
      <c r="GTU54" s="112"/>
      <c r="GTX54" s="29"/>
      <c r="GTY54" s="29"/>
      <c r="GTZ54" s="29"/>
      <c r="GUA54" s="29"/>
      <c r="GUB54" s="29"/>
      <c r="GUC54" s="16"/>
      <c r="GUD54" s="16"/>
      <c r="GUE54" s="112"/>
      <c r="GUF54" s="112"/>
      <c r="GUI54" s="29"/>
      <c r="GUJ54" s="29"/>
      <c r="GUK54" s="29"/>
      <c r="GUL54" s="29"/>
      <c r="GUM54" s="29"/>
      <c r="GUN54" s="16"/>
      <c r="GUO54" s="16"/>
      <c r="GUP54" s="112"/>
      <c r="GUQ54" s="112"/>
      <c r="GUT54" s="29"/>
      <c r="GUU54" s="29"/>
      <c r="GUV54" s="29"/>
      <c r="GUW54" s="29"/>
      <c r="GUX54" s="29"/>
      <c r="GUY54" s="16"/>
      <c r="GUZ54" s="16"/>
      <c r="GVA54" s="112"/>
      <c r="GVB54" s="112"/>
      <c r="GVE54" s="29"/>
      <c r="GVF54" s="29"/>
      <c r="GVG54" s="29"/>
      <c r="GVH54" s="29"/>
      <c r="GVI54" s="29"/>
      <c r="GVJ54" s="16"/>
      <c r="GVK54" s="16"/>
      <c r="GVL54" s="112"/>
      <c r="GVM54" s="112"/>
      <c r="GVP54" s="29"/>
      <c r="GVQ54" s="29"/>
      <c r="GVR54" s="29"/>
      <c r="GVS54" s="29"/>
      <c r="GVT54" s="29"/>
      <c r="GVU54" s="16"/>
      <c r="GVV54" s="16"/>
      <c r="GVW54" s="112"/>
      <c r="GVX54" s="112"/>
      <c r="GWA54" s="29"/>
      <c r="GWB54" s="29"/>
      <c r="GWC54" s="29"/>
      <c r="GWD54" s="29"/>
      <c r="GWE54" s="29"/>
      <c r="GWF54" s="16"/>
      <c r="GWG54" s="16"/>
      <c r="GWH54" s="112"/>
      <c r="GWI54" s="112"/>
      <c r="GWL54" s="29"/>
      <c r="GWM54" s="29"/>
      <c r="GWN54" s="29"/>
      <c r="GWO54" s="29"/>
      <c r="GWP54" s="29"/>
      <c r="GWQ54" s="16"/>
      <c r="GWR54" s="16"/>
      <c r="GWS54" s="112"/>
      <c r="GWT54" s="112"/>
      <c r="GWW54" s="29"/>
      <c r="GWX54" s="29"/>
      <c r="GWY54" s="29"/>
      <c r="GWZ54" s="29"/>
      <c r="GXA54" s="29"/>
      <c r="GXB54" s="16"/>
      <c r="GXC54" s="16"/>
      <c r="GXD54" s="112"/>
      <c r="GXE54" s="112"/>
      <c r="GXH54" s="29"/>
      <c r="GXI54" s="29"/>
      <c r="GXJ54" s="29"/>
      <c r="GXK54" s="29"/>
      <c r="GXL54" s="29"/>
      <c r="GXM54" s="16"/>
      <c r="GXN54" s="16"/>
      <c r="GXO54" s="112"/>
      <c r="GXP54" s="112"/>
      <c r="GXS54" s="29"/>
      <c r="GXT54" s="29"/>
      <c r="GXU54" s="29"/>
      <c r="GXV54" s="29"/>
      <c r="GXW54" s="29"/>
      <c r="GXX54" s="16"/>
      <c r="GXY54" s="16"/>
      <c r="GXZ54" s="112"/>
      <c r="GYA54" s="112"/>
      <c r="GYD54" s="29"/>
      <c r="GYE54" s="29"/>
      <c r="GYF54" s="29"/>
      <c r="GYG54" s="29"/>
      <c r="GYH54" s="29"/>
      <c r="GYI54" s="16"/>
      <c r="GYJ54" s="16"/>
      <c r="GYK54" s="112"/>
      <c r="GYL54" s="112"/>
      <c r="GYO54" s="29"/>
      <c r="GYP54" s="29"/>
      <c r="GYQ54" s="29"/>
      <c r="GYR54" s="29"/>
      <c r="GYS54" s="29"/>
      <c r="GYT54" s="16"/>
      <c r="GYU54" s="16"/>
      <c r="GYV54" s="112"/>
      <c r="GYW54" s="112"/>
      <c r="GYZ54" s="29"/>
      <c r="GZA54" s="29"/>
      <c r="GZB54" s="29"/>
      <c r="GZC54" s="29"/>
      <c r="GZD54" s="29"/>
      <c r="GZE54" s="16"/>
      <c r="GZF54" s="16"/>
      <c r="GZG54" s="112"/>
      <c r="GZH54" s="112"/>
      <c r="GZK54" s="29"/>
      <c r="GZL54" s="29"/>
      <c r="GZM54" s="29"/>
      <c r="GZN54" s="29"/>
      <c r="GZO54" s="29"/>
      <c r="GZP54" s="16"/>
      <c r="GZQ54" s="16"/>
      <c r="GZR54" s="112"/>
      <c r="GZS54" s="112"/>
      <c r="GZV54" s="29"/>
      <c r="GZW54" s="29"/>
      <c r="GZX54" s="29"/>
      <c r="GZY54" s="29"/>
      <c r="GZZ54" s="29"/>
      <c r="HAA54" s="16"/>
      <c r="HAB54" s="16"/>
      <c r="HAC54" s="112"/>
      <c r="HAD54" s="112"/>
      <c r="HAG54" s="29"/>
      <c r="HAH54" s="29"/>
      <c r="HAI54" s="29"/>
      <c r="HAJ54" s="29"/>
      <c r="HAK54" s="29"/>
      <c r="HAL54" s="16"/>
      <c r="HAM54" s="16"/>
      <c r="HAN54" s="112"/>
      <c r="HAO54" s="112"/>
      <c r="HAR54" s="29"/>
      <c r="HAS54" s="29"/>
      <c r="HAT54" s="29"/>
      <c r="HAU54" s="29"/>
      <c r="HAV54" s="29"/>
      <c r="HAW54" s="16"/>
      <c r="HAX54" s="16"/>
      <c r="HAY54" s="112"/>
      <c r="HAZ54" s="112"/>
      <c r="HBC54" s="29"/>
      <c r="HBD54" s="29"/>
      <c r="HBE54" s="29"/>
      <c r="HBF54" s="29"/>
      <c r="HBG54" s="29"/>
      <c r="HBH54" s="16"/>
      <c r="HBI54" s="16"/>
      <c r="HBJ54" s="112"/>
      <c r="HBK54" s="112"/>
      <c r="HBN54" s="29"/>
      <c r="HBO54" s="29"/>
      <c r="HBP54" s="29"/>
      <c r="HBQ54" s="29"/>
      <c r="HBR54" s="29"/>
      <c r="HBS54" s="16"/>
      <c r="HBT54" s="16"/>
      <c r="HBU54" s="112"/>
      <c r="HBV54" s="112"/>
      <c r="HBY54" s="29"/>
      <c r="HBZ54" s="29"/>
      <c r="HCA54" s="29"/>
      <c r="HCB54" s="29"/>
      <c r="HCC54" s="29"/>
      <c r="HCD54" s="16"/>
      <c r="HCE54" s="16"/>
      <c r="HCF54" s="112"/>
      <c r="HCG54" s="112"/>
      <c r="HCJ54" s="29"/>
      <c r="HCK54" s="29"/>
      <c r="HCL54" s="29"/>
      <c r="HCM54" s="29"/>
      <c r="HCN54" s="29"/>
      <c r="HCO54" s="16"/>
      <c r="HCP54" s="16"/>
      <c r="HCQ54" s="112"/>
      <c r="HCR54" s="112"/>
      <c r="HCU54" s="29"/>
      <c r="HCV54" s="29"/>
      <c r="HCW54" s="29"/>
      <c r="HCX54" s="29"/>
      <c r="HCY54" s="29"/>
      <c r="HCZ54" s="16"/>
      <c r="HDA54" s="16"/>
      <c r="HDB54" s="112"/>
      <c r="HDC54" s="112"/>
      <c r="HDF54" s="29"/>
      <c r="HDG54" s="29"/>
      <c r="HDH54" s="29"/>
      <c r="HDI54" s="29"/>
      <c r="HDJ54" s="29"/>
      <c r="HDK54" s="16"/>
      <c r="HDL54" s="16"/>
      <c r="HDM54" s="112"/>
      <c r="HDN54" s="112"/>
      <c r="HDQ54" s="29"/>
      <c r="HDR54" s="29"/>
      <c r="HDS54" s="29"/>
      <c r="HDT54" s="29"/>
      <c r="HDU54" s="29"/>
      <c r="HDV54" s="16"/>
      <c r="HDW54" s="16"/>
      <c r="HDX54" s="112"/>
      <c r="HDY54" s="112"/>
      <c r="HEB54" s="29"/>
      <c r="HEC54" s="29"/>
      <c r="HED54" s="29"/>
      <c r="HEE54" s="29"/>
      <c r="HEF54" s="29"/>
      <c r="HEG54" s="16"/>
      <c r="HEH54" s="16"/>
      <c r="HEI54" s="112"/>
      <c r="HEJ54" s="112"/>
      <c r="HEM54" s="29"/>
      <c r="HEN54" s="29"/>
      <c r="HEO54" s="29"/>
      <c r="HEP54" s="29"/>
      <c r="HEQ54" s="29"/>
      <c r="HER54" s="16"/>
      <c r="HES54" s="16"/>
      <c r="HET54" s="112"/>
      <c r="HEU54" s="112"/>
      <c r="HEX54" s="29"/>
      <c r="HEY54" s="29"/>
      <c r="HEZ54" s="29"/>
      <c r="HFA54" s="29"/>
      <c r="HFB54" s="29"/>
      <c r="HFC54" s="16"/>
      <c r="HFD54" s="16"/>
      <c r="HFE54" s="112"/>
      <c r="HFF54" s="112"/>
      <c r="HFI54" s="29"/>
      <c r="HFJ54" s="29"/>
      <c r="HFK54" s="29"/>
      <c r="HFL54" s="29"/>
      <c r="HFM54" s="29"/>
      <c r="HFN54" s="16"/>
      <c r="HFO54" s="16"/>
      <c r="HFP54" s="112"/>
      <c r="HFQ54" s="112"/>
      <c r="HFT54" s="29"/>
      <c r="HFU54" s="29"/>
      <c r="HFV54" s="29"/>
      <c r="HFW54" s="29"/>
      <c r="HFX54" s="29"/>
      <c r="HFY54" s="16"/>
      <c r="HFZ54" s="16"/>
      <c r="HGA54" s="112"/>
      <c r="HGB54" s="112"/>
      <c r="HGE54" s="29"/>
      <c r="HGF54" s="29"/>
      <c r="HGG54" s="29"/>
      <c r="HGH54" s="29"/>
      <c r="HGI54" s="29"/>
      <c r="HGJ54" s="16"/>
      <c r="HGK54" s="16"/>
      <c r="HGL54" s="112"/>
      <c r="HGM54" s="112"/>
      <c r="HGP54" s="29"/>
      <c r="HGQ54" s="29"/>
      <c r="HGR54" s="29"/>
      <c r="HGS54" s="29"/>
      <c r="HGT54" s="29"/>
      <c r="HGU54" s="16"/>
      <c r="HGV54" s="16"/>
      <c r="HGW54" s="112"/>
      <c r="HGX54" s="112"/>
      <c r="HHA54" s="29"/>
      <c r="HHB54" s="29"/>
      <c r="HHC54" s="29"/>
      <c r="HHD54" s="29"/>
      <c r="HHE54" s="29"/>
      <c r="HHF54" s="16"/>
      <c r="HHG54" s="16"/>
      <c r="HHH54" s="112"/>
      <c r="HHI54" s="112"/>
      <c r="HHL54" s="29"/>
      <c r="HHM54" s="29"/>
      <c r="HHN54" s="29"/>
      <c r="HHO54" s="29"/>
      <c r="HHP54" s="29"/>
      <c r="HHQ54" s="16"/>
      <c r="HHR54" s="16"/>
      <c r="HHS54" s="112"/>
      <c r="HHT54" s="112"/>
      <c r="HHW54" s="29"/>
      <c r="HHX54" s="29"/>
      <c r="HHY54" s="29"/>
      <c r="HHZ54" s="29"/>
      <c r="HIA54" s="29"/>
      <c r="HIB54" s="16"/>
      <c r="HIC54" s="16"/>
      <c r="HID54" s="112"/>
      <c r="HIE54" s="112"/>
      <c r="HIH54" s="29"/>
      <c r="HII54" s="29"/>
      <c r="HIJ54" s="29"/>
      <c r="HIK54" s="29"/>
      <c r="HIL54" s="29"/>
      <c r="HIM54" s="16"/>
      <c r="HIN54" s="16"/>
      <c r="HIO54" s="112"/>
      <c r="HIP54" s="112"/>
      <c r="HIS54" s="29"/>
      <c r="HIT54" s="29"/>
      <c r="HIU54" s="29"/>
      <c r="HIV54" s="29"/>
      <c r="HIW54" s="29"/>
      <c r="HIX54" s="16"/>
      <c r="HIY54" s="16"/>
      <c r="HIZ54" s="112"/>
      <c r="HJA54" s="112"/>
      <c r="HJD54" s="29"/>
      <c r="HJE54" s="29"/>
      <c r="HJF54" s="29"/>
      <c r="HJG54" s="29"/>
      <c r="HJH54" s="29"/>
      <c r="HJI54" s="16"/>
      <c r="HJJ54" s="16"/>
      <c r="HJK54" s="112"/>
      <c r="HJL54" s="112"/>
      <c r="HJO54" s="29"/>
      <c r="HJP54" s="29"/>
      <c r="HJQ54" s="29"/>
      <c r="HJR54" s="29"/>
      <c r="HJS54" s="29"/>
      <c r="HJT54" s="16"/>
      <c r="HJU54" s="16"/>
      <c r="HJV54" s="112"/>
      <c r="HJW54" s="112"/>
      <c r="HJZ54" s="29"/>
      <c r="HKA54" s="29"/>
      <c r="HKB54" s="29"/>
      <c r="HKC54" s="29"/>
      <c r="HKD54" s="29"/>
      <c r="HKE54" s="16"/>
      <c r="HKF54" s="16"/>
      <c r="HKG54" s="112"/>
      <c r="HKH54" s="112"/>
      <c r="HKK54" s="29"/>
      <c r="HKL54" s="29"/>
      <c r="HKM54" s="29"/>
      <c r="HKN54" s="29"/>
      <c r="HKO54" s="29"/>
      <c r="HKP54" s="16"/>
      <c r="HKQ54" s="16"/>
      <c r="HKR54" s="112"/>
      <c r="HKS54" s="112"/>
      <c r="HKV54" s="29"/>
      <c r="HKW54" s="29"/>
      <c r="HKX54" s="29"/>
      <c r="HKY54" s="29"/>
      <c r="HKZ54" s="29"/>
      <c r="HLA54" s="16"/>
      <c r="HLB54" s="16"/>
      <c r="HLC54" s="112"/>
      <c r="HLD54" s="112"/>
      <c r="HLG54" s="29"/>
      <c r="HLH54" s="29"/>
      <c r="HLI54" s="29"/>
      <c r="HLJ54" s="29"/>
      <c r="HLK54" s="29"/>
      <c r="HLL54" s="16"/>
      <c r="HLM54" s="16"/>
      <c r="HLN54" s="112"/>
      <c r="HLO54" s="112"/>
      <c r="HLR54" s="29"/>
      <c r="HLS54" s="29"/>
      <c r="HLT54" s="29"/>
      <c r="HLU54" s="29"/>
      <c r="HLV54" s="29"/>
      <c r="HLW54" s="16"/>
      <c r="HLX54" s="16"/>
      <c r="HLY54" s="112"/>
      <c r="HLZ54" s="112"/>
      <c r="HMC54" s="29"/>
      <c r="HMD54" s="29"/>
      <c r="HME54" s="29"/>
      <c r="HMF54" s="29"/>
      <c r="HMG54" s="29"/>
      <c r="HMH54" s="16"/>
      <c r="HMI54" s="16"/>
      <c r="HMJ54" s="112"/>
      <c r="HMK54" s="112"/>
      <c r="HMN54" s="29"/>
      <c r="HMO54" s="29"/>
      <c r="HMP54" s="29"/>
      <c r="HMQ54" s="29"/>
      <c r="HMR54" s="29"/>
      <c r="HMS54" s="16"/>
      <c r="HMT54" s="16"/>
      <c r="HMU54" s="112"/>
      <c r="HMV54" s="112"/>
      <c r="HMY54" s="29"/>
      <c r="HMZ54" s="29"/>
      <c r="HNA54" s="29"/>
      <c r="HNB54" s="29"/>
      <c r="HNC54" s="29"/>
      <c r="HND54" s="16"/>
      <c r="HNE54" s="16"/>
      <c r="HNF54" s="112"/>
      <c r="HNG54" s="112"/>
      <c r="HNJ54" s="29"/>
      <c r="HNK54" s="29"/>
      <c r="HNL54" s="29"/>
      <c r="HNM54" s="29"/>
      <c r="HNN54" s="29"/>
      <c r="HNO54" s="16"/>
      <c r="HNP54" s="16"/>
      <c r="HNQ54" s="112"/>
      <c r="HNR54" s="112"/>
      <c r="HNU54" s="29"/>
      <c r="HNV54" s="29"/>
      <c r="HNW54" s="29"/>
      <c r="HNX54" s="29"/>
      <c r="HNY54" s="29"/>
      <c r="HNZ54" s="16"/>
      <c r="HOA54" s="16"/>
      <c r="HOB54" s="112"/>
      <c r="HOC54" s="112"/>
      <c r="HOF54" s="29"/>
      <c r="HOG54" s="29"/>
      <c r="HOH54" s="29"/>
      <c r="HOI54" s="29"/>
      <c r="HOJ54" s="29"/>
      <c r="HOK54" s="16"/>
      <c r="HOL54" s="16"/>
      <c r="HOM54" s="112"/>
      <c r="HON54" s="112"/>
      <c r="HOQ54" s="29"/>
      <c r="HOR54" s="29"/>
      <c r="HOS54" s="29"/>
      <c r="HOT54" s="29"/>
      <c r="HOU54" s="29"/>
      <c r="HOV54" s="16"/>
      <c r="HOW54" s="16"/>
      <c r="HOX54" s="112"/>
      <c r="HOY54" s="112"/>
      <c r="HPB54" s="29"/>
      <c r="HPC54" s="29"/>
      <c r="HPD54" s="29"/>
      <c r="HPE54" s="29"/>
      <c r="HPF54" s="29"/>
      <c r="HPG54" s="16"/>
      <c r="HPH54" s="16"/>
      <c r="HPI54" s="112"/>
      <c r="HPJ54" s="112"/>
      <c r="HPM54" s="29"/>
      <c r="HPN54" s="29"/>
      <c r="HPO54" s="29"/>
      <c r="HPP54" s="29"/>
      <c r="HPQ54" s="29"/>
      <c r="HPR54" s="16"/>
      <c r="HPS54" s="16"/>
      <c r="HPT54" s="112"/>
      <c r="HPU54" s="112"/>
      <c r="HPX54" s="29"/>
      <c r="HPY54" s="29"/>
      <c r="HPZ54" s="29"/>
      <c r="HQA54" s="29"/>
      <c r="HQB54" s="29"/>
      <c r="HQC54" s="16"/>
      <c r="HQD54" s="16"/>
      <c r="HQE54" s="112"/>
      <c r="HQF54" s="112"/>
      <c r="HQI54" s="29"/>
      <c r="HQJ54" s="29"/>
      <c r="HQK54" s="29"/>
      <c r="HQL54" s="29"/>
      <c r="HQM54" s="29"/>
      <c r="HQN54" s="16"/>
      <c r="HQO54" s="16"/>
      <c r="HQP54" s="112"/>
      <c r="HQQ54" s="112"/>
      <c r="HQT54" s="29"/>
      <c r="HQU54" s="29"/>
      <c r="HQV54" s="29"/>
      <c r="HQW54" s="29"/>
      <c r="HQX54" s="29"/>
      <c r="HQY54" s="16"/>
      <c r="HQZ54" s="16"/>
      <c r="HRA54" s="112"/>
      <c r="HRB54" s="112"/>
      <c r="HRE54" s="29"/>
      <c r="HRF54" s="29"/>
      <c r="HRG54" s="29"/>
      <c r="HRH54" s="29"/>
      <c r="HRI54" s="29"/>
      <c r="HRJ54" s="16"/>
      <c r="HRK54" s="16"/>
      <c r="HRL54" s="112"/>
      <c r="HRM54" s="112"/>
      <c r="HRP54" s="29"/>
      <c r="HRQ54" s="29"/>
      <c r="HRR54" s="29"/>
      <c r="HRS54" s="29"/>
      <c r="HRT54" s="29"/>
      <c r="HRU54" s="16"/>
      <c r="HRV54" s="16"/>
      <c r="HRW54" s="112"/>
      <c r="HRX54" s="112"/>
      <c r="HSA54" s="29"/>
      <c r="HSB54" s="29"/>
      <c r="HSC54" s="29"/>
      <c r="HSD54" s="29"/>
      <c r="HSE54" s="29"/>
      <c r="HSF54" s="16"/>
      <c r="HSG54" s="16"/>
      <c r="HSH54" s="112"/>
      <c r="HSI54" s="112"/>
      <c r="HSL54" s="29"/>
      <c r="HSM54" s="29"/>
      <c r="HSN54" s="29"/>
      <c r="HSO54" s="29"/>
      <c r="HSP54" s="29"/>
      <c r="HSQ54" s="16"/>
      <c r="HSR54" s="16"/>
      <c r="HSS54" s="112"/>
      <c r="HST54" s="112"/>
      <c r="HSW54" s="29"/>
      <c r="HSX54" s="29"/>
      <c r="HSY54" s="29"/>
      <c r="HSZ54" s="29"/>
      <c r="HTA54" s="29"/>
      <c r="HTB54" s="16"/>
      <c r="HTC54" s="16"/>
      <c r="HTD54" s="112"/>
      <c r="HTE54" s="112"/>
      <c r="HTH54" s="29"/>
      <c r="HTI54" s="29"/>
      <c r="HTJ54" s="29"/>
      <c r="HTK54" s="29"/>
      <c r="HTL54" s="29"/>
      <c r="HTM54" s="16"/>
      <c r="HTN54" s="16"/>
      <c r="HTO54" s="112"/>
      <c r="HTP54" s="112"/>
      <c r="HTS54" s="29"/>
      <c r="HTT54" s="29"/>
      <c r="HTU54" s="29"/>
      <c r="HTV54" s="29"/>
      <c r="HTW54" s="29"/>
      <c r="HTX54" s="16"/>
      <c r="HTY54" s="16"/>
      <c r="HTZ54" s="112"/>
      <c r="HUA54" s="112"/>
      <c r="HUD54" s="29"/>
      <c r="HUE54" s="29"/>
      <c r="HUF54" s="29"/>
      <c r="HUG54" s="29"/>
      <c r="HUH54" s="29"/>
      <c r="HUI54" s="16"/>
      <c r="HUJ54" s="16"/>
      <c r="HUK54" s="112"/>
      <c r="HUL54" s="112"/>
      <c r="HUO54" s="29"/>
      <c r="HUP54" s="29"/>
      <c r="HUQ54" s="29"/>
      <c r="HUR54" s="29"/>
      <c r="HUS54" s="29"/>
      <c r="HUT54" s="16"/>
      <c r="HUU54" s="16"/>
      <c r="HUV54" s="112"/>
      <c r="HUW54" s="112"/>
      <c r="HUZ54" s="29"/>
      <c r="HVA54" s="29"/>
      <c r="HVB54" s="29"/>
      <c r="HVC54" s="29"/>
      <c r="HVD54" s="29"/>
      <c r="HVE54" s="16"/>
      <c r="HVF54" s="16"/>
      <c r="HVG54" s="112"/>
      <c r="HVH54" s="112"/>
      <c r="HVK54" s="29"/>
      <c r="HVL54" s="29"/>
      <c r="HVM54" s="29"/>
      <c r="HVN54" s="29"/>
      <c r="HVO54" s="29"/>
      <c r="HVP54" s="16"/>
      <c r="HVQ54" s="16"/>
      <c r="HVR54" s="112"/>
      <c r="HVS54" s="112"/>
      <c r="HVV54" s="29"/>
      <c r="HVW54" s="29"/>
      <c r="HVX54" s="29"/>
      <c r="HVY54" s="29"/>
      <c r="HVZ54" s="29"/>
      <c r="HWA54" s="16"/>
      <c r="HWB54" s="16"/>
      <c r="HWC54" s="112"/>
      <c r="HWD54" s="112"/>
      <c r="HWG54" s="29"/>
      <c r="HWH54" s="29"/>
      <c r="HWI54" s="29"/>
      <c r="HWJ54" s="29"/>
      <c r="HWK54" s="29"/>
      <c r="HWL54" s="16"/>
      <c r="HWM54" s="16"/>
      <c r="HWN54" s="112"/>
      <c r="HWO54" s="112"/>
      <c r="HWR54" s="29"/>
      <c r="HWS54" s="29"/>
      <c r="HWT54" s="29"/>
      <c r="HWU54" s="29"/>
      <c r="HWV54" s="29"/>
      <c r="HWW54" s="16"/>
      <c r="HWX54" s="16"/>
      <c r="HWY54" s="112"/>
      <c r="HWZ54" s="112"/>
      <c r="HXC54" s="29"/>
      <c r="HXD54" s="29"/>
      <c r="HXE54" s="29"/>
      <c r="HXF54" s="29"/>
      <c r="HXG54" s="29"/>
      <c r="HXH54" s="16"/>
      <c r="HXI54" s="16"/>
      <c r="HXJ54" s="112"/>
      <c r="HXK54" s="112"/>
      <c r="HXN54" s="29"/>
      <c r="HXO54" s="29"/>
      <c r="HXP54" s="29"/>
      <c r="HXQ54" s="29"/>
      <c r="HXR54" s="29"/>
      <c r="HXS54" s="16"/>
      <c r="HXT54" s="16"/>
      <c r="HXU54" s="112"/>
      <c r="HXV54" s="112"/>
      <c r="HXY54" s="29"/>
      <c r="HXZ54" s="29"/>
      <c r="HYA54" s="29"/>
      <c r="HYB54" s="29"/>
      <c r="HYC54" s="29"/>
      <c r="HYD54" s="16"/>
      <c r="HYE54" s="16"/>
      <c r="HYF54" s="112"/>
      <c r="HYG54" s="112"/>
      <c r="HYJ54" s="29"/>
      <c r="HYK54" s="29"/>
      <c r="HYL54" s="29"/>
      <c r="HYM54" s="29"/>
      <c r="HYN54" s="29"/>
      <c r="HYO54" s="16"/>
      <c r="HYP54" s="16"/>
      <c r="HYQ54" s="112"/>
      <c r="HYR54" s="112"/>
      <c r="HYU54" s="29"/>
      <c r="HYV54" s="29"/>
      <c r="HYW54" s="29"/>
      <c r="HYX54" s="29"/>
      <c r="HYY54" s="29"/>
      <c r="HYZ54" s="16"/>
      <c r="HZA54" s="16"/>
      <c r="HZB54" s="112"/>
      <c r="HZC54" s="112"/>
      <c r="HZF54" s="29"/>
      <c r="HZG54" s="29"/>
      <c r="HZH54" s="29"/>
      <c r="HZI54" s="29"/>
      <c r="HZJ54" s="29"/>
      <c r="HZK54" s="16"/>
      <c r="HZL54" s="16"/>
      <c r="HZM54" s="112"/>
      <c r="HZN54" s="112"/>
      <c r="HZQ54" s="29"/>
      <c r="HZR54" s="29"/>
      <c r="HZS54" s="29"/>
      <c r="HZT54" s="29"/>
      <c r="HZU54" s="29"/>
      <c r="HZV54" s="16"/>
      <c r="HZW54" s="16"/>
      <c r="HZX54" s="112"/>
      <c r="HZY54" s="112"/>
      <c r="IAB54" s="29"/>
      <c r="IAC54" s="29"/>
      <c r="IAD54" s="29"/>
      <c r="IAE54" s="29"/>
      <c r="IAF54" s="29"/>
      <c r="IAG54" s="16"/>
      <c r="IAH54" s="16"/>
      <c r="IAI54" s="112"/>
      <c r="IAJ54" s="112"/>
      <c r="IAM54" s="29"/>
      <c r="IAN54" s="29"/>
      <c r="IAO54" s="29"/>
      <c r="IAP54" s="29"/>
      <c r="IAQ54" s="29"/>
      <c r="IAR54" s="16"/>
      <c r="IAS54" s="16"/>
      <c r="IAT54" s="112"/>
      <c r="IAU54" s="112"/>
      <c r="IAX54" s="29"/>
      <c r="IAY54" s="29"/>
      <c r="IAZ54" s="29"/>
      <c r="IBA54" s="29"/>
      <c r="IBB54" s="29"/>
      <c r="IBC54" s="16"/>
      <c r="IBD54" s="16"/>
      <c r="IBE54" s="112"/>
      <c r="IBF54" s="112"/>
      <c r="IBI54" s="29"/>
      <c r="IBJ54" s="29"/>
      <c r="IBK54" s="29"/>
      <c r="IBL54" s="29"/>
      <c r="IBM54" s="29"/>
      <c r="IBN54" s="16"/>
      <c r="IBO54" s="16"/>
      <c r="IBP54" s="112"/>
      <c r="IBQ54" s="112"/>
      <c r="IBT54" s="29"/>
      <c r="IBU54" s="29"/>
      <c r="IBV54" s="29"/>
      <c r="IBW54" s="29"/>
      <c r="IBX54" s="29"/>
      <c r="IBY54" s="16"/>
      <c r="IBZ54" s="16"/>
      <c r="ICA54" s="112"/>
      <c r="ICB54" s="112"/>
      <c r="ICE54" s="29"/>
      <c r="ICF54" s="29"/>
      <c r="ICG54" s="29"/>
      <c r="ICH54" s="29"/>
      <c r="ICI54" s="29"/>
      <c r="ICJ54" s="16"/>
      <c r="ICK54" s="16"/>
      <c r="ICL54" s="112"/>
      <c r="ICM54" s="112"/>
      <c r="ICP54" s="29"/>
      <c r="ICQ54" s="29"/>
      <c r="ICR54" s="29"/>
      <c r="ICS54" s="29"/>
      <c r="ICT54" s="29"/>
      <c r="ICU54" s="16"/>
      <c r="ICV54" s="16"/>
      <c r="ICW54" s="112"/>
      <c r="ICX54" s="112"/>
      <c r="IDA54" s="29"/>
      <c r="IDB54" s="29"/>
      <c r="IDC54" s="29"/>
      <c r="IDD54" s="29"/>
      <c r="IDE54" s="29"/>
      <c r="IDF54" s="16"/>
      <c r="IDG54" s="16"/>
      <c r="IDH54" s="112"/>
      <c r="IDI54" s="112"/>
      <c r="IDL54" s="29"/>
      <c r="IDM54" s="29"/>
      <c r="IDN54" s="29"/>
      <c r="IDO54" s="29"/>
      <c r="IDP54" s="29"/>
      <c r="IDQ54" s="16"/>
      <c r="IDR54" s="16"/>
      <c r="IDS54" s="112"/>
      <c r="IDT54" s="112"/>
      <c r="IDW54" s="29"/>
      <c r="IDX54" s="29"/>
      <c r="IDY54" s="29"/>
      <c r="IDZ54" s="29"/>
      <c r="IEA54" s="29"/>
      <c r="IEB54" s="16"/>
      <c r="IEC54" s="16"/>
      <c r="IED54" s="112"/>
      <c r="IEE54" s="112"/>
      <c r="IEH54" s="29"/>
      <c r="IEI54" s="29"/>
      <c r="IEJ54" s="29"/>
      <c r="IEK54" s="29"/>
      <c r="IEL54" s="29"/>
      <c r="IEM54" s="16"/>
      <c r="IEN54" s="16"/>
      <c r="IEO54" s="112"/>
      <c r="IEP54" s="112"/>
      <c r="IES54" s="29"/>
      <c r="IET54" s="29"/>
      <c r="IEU54" s="29"/>
      <c r="IEV54" s="29"/>
      <c r="IEW54" s="29"/>
      <c r="IEX54" s="16"/>
      <c r="IEY54" s="16"/>
      <c r="IEZ54" s="112"/>
      <c r="IFA54" s="112"/>
      <c r="IFD54" s="29"/>
      <c r="IFE54" s="29"/>
      <c r="IFF54" s="29"/>
      <c r="IFG54" s="29"/>
      <c r="IFH54" s="29"/>
      <c r="IFI54" s="16"/>
      <c r="IFJ54" s="16"/>
      <c r="IFK54" s="112"/>
      <c r="IFL54" s="112"/>
      <c r="IFO54" s="29"/>
      <c r="IFP54" s="29"/>
      <c r="IFQ54" s="29"/>
      <c r="IFR54" s="29"/>
      <c r="IFS54" s="29"/>
      <c r="IFT54" s="16"/>
      <c r="IFU54" s="16"/>
      <c r="IFV54" s="112"/>
      <c r="IFW54" s="112"/>
      <c r="IFZ54" s="29"/>
      <c r="IGA54" s="29"/>
      <c r="IGB54" s="29"/>
      <c r="IGC54" s="29"/>
      <c r="IGD54" s="29"/>
      <c r="IGE54" s="16"/>
      <c r="IGF54" s="16"/>
      <c r="IGG54" s="112"/>
      <c r="IGH54" s="112"/>
      <c r="IGK54" s="29"/>
      <c r="IGL54" s="29"/>
      <c r="IGM54" s="29"/>
      <c r="IGN54" s="29"/>
      <c r="IGO54" s="29"/>
      <c r="IGP54" s="16"/>
      <c r="IGQ54" s="16"/>
      <c r="IGR54" s="112"/>
      <c r="IGS54" s="112"/>
      <c r="IGV54" s="29"/>
      <c r="IGW54" s="29"/>
      <c r="IGX54" s="29"/>
      <c r="IGY54" s="29"/>
      <c r="IGZ54" s="29"/>
      <c r="IHA54" s="16"/>
      <c r="IHB54" s="16"/>
      <c r="IHC54" s="112"/>
      <c r="IHD54" s="112"/>
      <c r="IHG54" s="29"/>
      <c r="IHH54" s="29"/>
      <c r="IHI54" s="29"/>
      <c r="IHJ54" s="29"/>
      <c r="IHK54" s="29"/>
      <c r="IHL54" s="16"/>
      <c r="IHM54" s="16"/>
      <c r="IHN54" s="112"/>
      <c r="IHO54" s="112"/>
      <c r="IHR54" s="29"/>
      <c r="IHS54" s="29"/>
      <c r="IHT54" s="29"/>
      <c r="IHU54" s="29"/>
      <c r="IHV54" s="29"/>
      <c r="IHW54" s="16"/>
      <c r="IHX54" s="16"/>
      <c r="IHY54" s="112"/>
      <c r="IHZ54" s="112"/>
      <c r="IIC54" s="29"/>
      <c r="IID54" s="29"/>
      <c r="IIE54" s="29"/>
      <c r="IIF54" s="29"/>
      <c r="IIG54" s="29"/>
      <c r="IIH54" s="16"/>
      <c r="III54" s="16"/>
      <c r="IIJ54" s="112"/>
      <c r="IIK54" s="112"/>
      <c r="IIN54" s="29"/>
      <c r="IIO54" s="29"/>
      <c r="IIP54" s="29"/>
      <c r="IIQ54" s="29"/>
      <c r="IIR54" s="29"/>
      <c r="IIS54" s="16"/>
      <c r="IIT54" s="16"/>
      <c r="IIU54" s="112"/>
      <c r="IIV54" s="112"/>
      <c r="IIY54" s="29"/>
      <c r="IIZ54" s="29"/>
      <c r="IJA54" s="29"/>
      <c r="IJB54" s="29"/>
      <c r="IJC54" s="29"/>
      <c r="IJD54" s="16"/>
      <c r="IJE54" s="16"/>
      <c r="IJF54" s="112"/>
      <c r="IJG54" s="112"/>
      <c r="IJJ54" s="29"/>
      <c r="IJK54" s="29"/>
      <c r="IJL54" s="29"/>
      <c r="IJM54" s="29"/>
      <c r="IJN54" s="29"/>
      <c r="IJO54" s="16"/>
      <c r="IJP54" s="16"/>
      <c r="IJQ54" s="112"/>
      <c r="IJR54" s="112"/>
      <c r="IJU54" s="29"/>
      <c r="IJV54" s="29"/>
      <c r="IJW54" s="29"/>
      <c r="IJX54" s="29"/>
      <c r="IJY54" s="29"/>
      <c r="IJZ54" s="16"/>
      <c r="IKA54" s="16"/>
      <c r="IKB54" s="112"/>
      <c r="IKC54" s="112"/>
      <c r="IKF54" s="29"/>
      <c r="IKG54" s="29"/>
      <c r="IKH54" s="29"/>
      <c r="IKI54" s="29"/>
      <c r="IKJ54" s="29"/>
      <c r="IKK54" s="16"/>
      <c r="IKL54" s="16"/>
      <c r="IKM54" s="112"/>
      <c r="IKN54" s="112"/>
      <c r="IKQ54" s="29"/>
      <c r="IKR54" s="29"/>
      <c r="IKS54" s="29"/>
      <c r="IKT54" s="29"/>
      <c r="IKU54" s="29"/>
      <c r="IKV54" s="16"/>
      <c r="IKW54" s="16"/>
      <c r="IKX54" s="112"/>
      <c r="IKY54" s="112"/>
      <c r="ILB54" s="29"/>
      <c r="ILC54" s="29"/>
      <c r="ILD54" s="29"/>
      <c r="ILE54" s="29"/>
      <c r="ILF54" s="29"/>
      <c r="ILG54" s="16"/>
      <c r="ILH54" s="16"/>
      <c r="ILI54" s="112"/>
      <c r="ILJ54" s="112"/>
      <c r="ILM54" s="29"/>
      <c r="ILN54" s="29"/>
      <c r="ILO54" s="29"/>
      <c r="ILP54" s="29"/>
      <c r="ILQ54" s="29"/>
      <c r="ILR54" s="16"/>
      <c r="ILS54" s="16"/>
      <c r="ILT54" s="112"/>
      <c r="ILU54" s="112"/>
      <c r="ILX54" s="29"/>
      <c r="ILY54" s="29"/>
      <c r="ILZ54" s="29"/>
      <c r="IMA54" s="29"/>
      <c r="IMB54" s="29"/>
      <c r="IMC54" s="16"/>
      <c r="IMD54" s="16"/>
      <c r="IME54" s="112"/>
      <c r="IMF54" s="112"/>
      <c r="IMI54" s="29"/>
      <c r="IMJ54" s="29"/>
      <c r="IMK54" s="29"/>
      <c r="IML54" s="29"/>
      <c r="IMM54" s="29"/>
      <c r="IMN54" s="16"/>
      <c r="IMO54" s="16"/>
      <c r="IMP54" s="112"/>
      <c r="IMQ54" s="112"/>
      <c r="IMT54" s="29"/>
      <c r="IMU54" s="29"/>
      <c r="IMV54" s="29"/>
      <c r="IMW54" s="29"/>
      <c r="IMX54" s="29"/>
      <c r="IMY54" s="16"/>
      <c r="IMZ54" s="16"/>
      <c r="INA54" s="112"/>
      <c r="INB54" s="112"/>
      <c r="INE54" s="29"/>
      <c r="INF54" s="29"/>
      <c r="ING54" s="29"/>
      <c r="INH54" s="29"/>
      <c r="INI54" s="29"/>
      <c r="INJ54" s="16"/>
      <c r="INK54" s="16"/>
      <c r="INL54" s="112"/>
      <c r="INM54" s="112"/>
      <c r="INP54" s="29"/>
      <c r="INQ54" s="29"/>
      <c r="INR54" s="29"/>
      <c r="INS54" s="29"/>
      <c r="INT54" s="29"/>
      <c r="INU54" s="16"/>
      <c r="INV54" s="16"/>
      <c r="INW54" s="112"/>
      <c r="INX54" s="112"/>
      <c r="IOA54" s="29"/>
      <c r="IOB54" s="29"/>
      <c r="IOC54" s="29"/>
      <c r="IOD54" s="29"/>
      <c r="IOE54" s="29"/>
      <c r="IOF54" s="16"/>
      <c r="IOG54" s="16"/>
      <c r="IOH54" s="112"/>
      <c r="IOI54" s="112"/>
      <c r="IOL54" s="29"/>
      <c r="IOM54" s="29"/>
      <c r="ION54" s="29"/>
      <c r="IOO54" s="29"/>
      <c r="IOP54" s="29"/>
      <c r="IOQ54" s="16"/>
      <c r="IOR54" s="16"/>
      <c r="IOS54" s="112"/>
      <c r="IOT54" s="112"/>
      <c r="IOW54" s="29"/>
      <c r="IOX54" s="29"/>
      <c r="IOY54" s="29"/>
      <c r="IOZ54" s="29"/>
      <c r="IPA54" s="29"/>
      <c r="IPB54" s="16"/>
      <c r="IPC54" s="16"/>
      <c r="IPD54" s="112"/>
      <c r="IPE54" s="112"/>
      <c r="IPH54" s="29"/>
      <c r="IPI54" s="29"/>
      <c r="IPJ54" s="29"/>
      <c r="IPK54" s="29"/>
      <c r="IPL54" s="29"/>
      <c r="IPM54" s="16"/>
      <c r="IPN54" s="16"/>
      <c r="IPO54" s="112"/>
      <c r="IPP54" s="112"/>
      <c r="IPS54" s="29"/>
      <c r="IPT54" s="29"/>
      <c r="IPU54" s="29"/>
      <c r="IPV54" s="29"/>
      <c r="IPW54" s="29"/>
      <c r="IPX54" s="16"/>
      <c r="IPY54" s="16"/>
      <c r="IPZ54" s="112"/>
      <c r="IQA54" s="112"/>
      <c r="IQD54" s="29"/>
      <c r="IQE54" s="29"/>
      <c r="IQF54" s="29"/>
      <c r="IQG54" s="29"/>
      <c r="IQH54" s="29"/>
      <c r="IQI54" s="16"/>
      <c r="IQJ54" s="16"/>
      <c r="IQK54" s="112"/>
      <c r="IQL54" s="112"/>
      <c r="IQO54" s="29"/>
      <c r="IQP54" s="29"/>
      <c r="IQQ54" s="29"/>
      <c r="IQR54" s="29"/>
      <c r="IQS54" s="29"/>
      <c r="IQT54" s="16"/>
      <c r="IQU54" s="16"/>
      <c r="IQV54" s="112"/>
      <c r="IQW54" s="112"/>
      <c r="IQZ54" s="29"/>
      <c r="IRA54" s="29"/>
      <c r="IRB54" s="29"/>
      <c r="IRC54" s="29"/>
      <c r="IRD54" s="29"/>
      <c r="IRE54" s="16"/>
      <c r="IRF54" s="16"/>
      <c r="IRG54" s="112"/>
      <c r="IRH54" s="112"/>
      <c r="IRK54" s="29"/>
      <c r="IRL54" s="29"/>
      <c r="IRM54" s="29"/>
      <c r="IRN54" s="29"/>
      <c r="IRO54" s="29"/>
      <c r="IRP54" s="16"/>
      <c r="IRQ54" s="16"/>
      <c r="IRR54" s="112"/>
      <c r="IRS54" s="112"/>
      <c r="IRV54" s="29"/>
      <c r="IRW54" s="29"/>
      <c r="IRX54" s="29"/>
      <c r="IRY54" s="29"/>
      <c r="IRZ54" s="29"/>
      <c r="ISA54" s="16"/>
      <c r="ISB54" s="16"/>
      <c r="ISC54" s="112"/>
      <c r="ISD54" s="112"/>
      <c r="ISG54" s="29"/>
      <c r="ISH54" s="29"/>
      <c r="ISI54" s="29"/>
      <c r="ISJ54" s="29"/>
      <c r="ISK54" s="29"/>
      <c r="ISL54" s="16"/>
      <c r="ISM54" s="16"/>
      <c r="ISN54" s="112"/>
      <c r="ISO54" s="112"/>
      <c r="ISR54" s="29"/>
      <c r="ISS54" s="29"/>
      <c r="IST54" s="29"/>
      <c r="ISU54" s="29"/>
      <c r="ISV54" s="29"/>
      <c r="ISW54" s="16"/>
      <c r="ISX54" s="16"/>
      <c r="ISY54" s="112"/>
      <c r="ISZ54" s="112"/>
      <c r="ITC54" s="29"/>
      <c r="ITD54" s="29"/>
      <c r="ITE54" s="29"/>
      <c r="ITF54" s="29"/>
      <c r="ITG54" s="29"/>
      <c r="ITH54" s="16"/>
      <c r="ITI54" s="16"/>
      <c r="ITJ54" s="112"/>
      <c r="ITK54" s="112"/>
      <c r="ITN54" s="29"/>
      <c r="ITO54" s="29"/>
      <c r="ITP54" s="29"/>
      <c r="ITQ54" s="29"/>
      <c r="ITR54" s="29"/>
      <c r="ITS54" s="16"/>
      <c r="ITT54" s="16"/>
      <c r="ITU54" s="112"/>
      <c r="ITV54" s="112"/>
      <c r="ITY54" s="29"/>
      <c r="ITZ54" s="29"/>
      <c r="IUA54" s="29"/>
      <c r="IUB54" s="29"/>
      <c r="IUC54" s="29"/>
      <c r="IUD54" s="16"/>
      <c r="IUE54" s="16"/>
      <c r="IUF54" s="112"/>
      <c r="IUG54" s="112"/>
      <c r="IUJ54" s="29"/>
      <c r="IUK54" s="29"/>
      <c r="IUL54" s="29"/>
      <c r="IUM54" s="29"/>
      <c r="IUN54" s="29"/>
      <c r="IUO54" s="16"/>
      <c r="IUP54" s="16"/>
      <c r="IUQ54" s="112"/>
      <c r="IUR54" s="112"/>
      <c r="IUU54" s="29"/>
      <c r="IUV54" s="29"/>
      <c r="IUW54" s="29"/>
      <c r="IUX54" s="29"/>
      <c r="IUY54" s="29"/>
      <c r="IUZ54" s="16"/>
      <c r="IVA54" s="16"/>
      <c r="IVB54" s="112"/>
      <c r="IVC54" s="112"/>
      <c r="IVF54" s="29"/>
      <c r="IVG54" s="29"/>
      <c r="IVH54" s="29"/>
      <c r="IVI54" s="29"/>
      <c r="IVJ54" s="29"/>
      <c r="IVK54" s="16"/>
      <c r="IVL54" s="16"/>
      <c r="IVM54" s="112"/>
      <c r="IVN54" s="112"/>
      <c r="IVQ54" s="29"/>
      <c r="IVR54" s="29"/>
      <c r="IVS54" s="29"/>
      <c r="IVT54" s="29"/>
      <c r="IVU54" s="29"/>
      <c r="IVV54" s="16"/>
      <c r="IVW54" s="16"/>
      <c r="IVX54" s="112"/>
      <c r="IVY54" s="112"/>
      <c r="IWB54" s="29"/>
      <c r="IWC54" s="29"/>
      <c r="IWD54" s="29"/>
      <c r="IWE54" s="29"/>
      <c r="IWF54" s="29"/>
      <c r="IWG54" s="16"/>
      <c r="IWH54" s="16"/>
      <c r="IWI54" s="112"/>
      <c r="IWJ54" s="112"/>
      <c r="IWM54" s="29"/>
      <c r="IWN54" s="29"/>
      <c r="IWO54" s="29"/>
      <c r="IWP54" s="29"/>
      <c r="IWQ54" s="29"/>
      <c r="IWR54" s="16"/>
      <c r="IWS54" s="16"/>
      <c r="IWT54" s="112"/>
      <c r="IWU54" s="112"/>
      <c r="IWX54" s="29"/>
      <c r="IWY54" s="29"/>
      <c r="IWZ54" s="29"/>
      <c r="IXA54" s="29"/>
      <c r="IXB54" s="29"/>
      <c r="IXC54" s="16"/>
      <c r="IXD54" s="16"/>
      <c r="IXE54" s="112"/>
      <c r="IXF54" s="112"/>
      <c r="IXI54" s="29"/>
      <c r="IXJ54" s="29"/>
      <c r="IXK54" s="29"/>
      <c r="IXL54" s="29"/>
      <c r="IXM54" s="29"/>
      <c r="IXN54" s="16"/>
      <c r="IXO54" s="16"/>
      <c r="IXP54" s="112"/>
      <c r="IXQ54" s="112"/>
      <c r="IXT54" s="29"/>
      <c r="IXU54" s="29"/>
      <c r="IXV54" s="29"/>
      <c r="IXW54" s="29"/>
      <c r="IXX54" s="29"/>
      <c r="IXY54" s="16"/>
      <c r="IXZ54" s="16"/>
      <c r="IYA54" s="112"/>
      <c r="IYB54" s="112"/>
      <c r="IYE54" s="29"/>
      <c r="IYF54" s="29"/>
      <c r="IYG54" s="29"/>
      <c r="IYH54" s="29"/>
      <c r="IYI54" s="29"/>
      <c r="IYJ54" s="16"/>
      <c r="IYK54" s="16"/>
      <c r="IYL54" s="112"/>
      <c r="IYM54" s="112"/>
      <c r="IYP54" s="29"/>
      <c r="IYQ54" s="29"/>
      <c r="IYR54" s="29"/>
      <c r="IYS54" s="29"/>
      <c r="IYT54" s="29"/>
      <c r="IYU54" s="16"/>
      <c r="IYV54" s="16"/>
      <c r="IYW54" s="112"/>
      <c r="IYX54" s="112"/>
      <c r="IZA54" s="29"/>
      <c r="IZB54" s="29"/>
      <c r="IZC54" s="29"/>
      <c r="IZD54" s="29"/>
      <c r="IZE54" s="29"/>
      <c r="IZF54" s="16"/>
      <c r="IZG54" s="16"/>
      <c r="IZH54" s="112"/>
      <c r="IZI54" s="112"/>
      <c r="IZL54" s="29"/>
      <c r="IZM54" s="29"/>
      <c r="IZN54" s="29"/>
      <c r="IZO54" s="29"/>
      <c r="IZP54" s="29"/>
      <c r="IZQ54" s="16"/>
      <c r="IZR54" s="16"/>
      <c r="IZS54" s="112"/>
      <c r="IZT54" s="112"/>
      <c r="IZW54" s="29"/>
      <c r="IZX54" s="29"/>
      <c r="IZY54" s="29"/>
      <c r="IZZ54" s="29"/>
      <c r="JAA54" s="29"/>
      <c r="JAB54" s="16"/>
      <c r="JAC54" s="16"/>
      <c r="JAD54" s="112"/>
      <c r="JAE54" s="112"/>
      <c r="JAH54" s="29"/>
      <c r="JAI54" s="29"/>
      <c r="JAJ54" s="29"/>
      <c r="JAK54" s="29"/>
      <c r="JAL54" s="29"/>
      <c r="JAM54" s="16"/>
      <c r="JAN54" s="16"/>
      <c r="JAO54" s="112"/>
      <c r="JAP54" s="112"/>
      <c r="JAS54" s="29"/>
      <c r="JAT54" s="29"/>
      <c r="JAU54" s="29"/>
      <c r="JAV54" s="29"/>
      <c r="JAW54" s="29"/>
      <c r="JAX54" s="16"/>
      <c r="JAY54" s="16"/>
      <c r="JAZ54" s="112"/>
      <c r="JBA54" s="112"/>
      <c r="JBD54" s="29"/>
      <c r="JBE54" s="29"/>
      <c r="JBF54" s="29"/>
      <c r="JBG54" s="29"/>
      <c r="JBH54" s="29"/>
      <c r="JBI54" s="16"/>
      <c r="JBJ54" s="16"/>
      <c r="JBK54" s="112"/>
      <c r="JBL54" s="112"/>
      <c r="JBO54" s="29"/>
      <c r="JBP54" s="29"/>
      <c r="JBQ54" s="29"/>
      <c r="JBR54" s="29"/>
      <c r="JBS54" s="29"/>
      <c r="JBT54" s="16"/>
      <c r="JBU54" s="16"/>
      <c r="JBV54" s="112"/>
      <c r="JBW54" s="112"/>
      <c r="JBZ54" s="29"/>
      <c r="JCA54" s="29"/>
      <c r="JCB54" s="29"/>
      <c r="JCC54" s="29"/>
      <c r="JCD54" s="29"/>
      <c r="JCE54" s="16"/>
      <c r="JCF54" s="16"/>
      <c r="JCG54" s="112"/>
      <c r="JCH54" s="112"/>
      <c r="JCK54" s="29"/>
      <c r="JCL54" s="29"/>
      <c r="JCM54" s="29"/>
      <c r="JCN54" s="29"/>
      <c r="JCO54" s="29"/>
      <c r="JCP54" s="16"/>
      <c r="JCQ54" s="16"/>
      <c r="JCR54" s="112"/>
      <c r="JCS54" s="112"/>
      <c r="JCV54" s="29"/>
      <c r="JCW54" s="29"/>
      <c r="JCX54" s="29"/>
      <c r="JCY54" s="29"/>
      <c r="JCZ54" s="29"/>
      <c r="JDA54" s="16"/>
      <c r="JDB54" s="16"/>
      <c r="JDC54" s="112"/>
      <c r="JDD54" s="112"/>
      <c r="JDG54" s="29"/>
      <c r="JDH54" s="29"/>
      <c r="JDI54" s="29"/>
      <c r="JDJ54" s="29"/>
      <c r="JDK54" s="29"/>
      <c r="JDL54" s="16"/>
      <c r="JDM54" s="16"/>
      <c r="JDN54" s="112"/>
      <c r="JDO54" s="112"/>
      <c r="JDR54" s="29"/>
      <c r="JDS54" s="29"/>
      <c r="JDT54" s="29"/>
      <c r="JDU54" s="29"/>
      <c r="JDV54" s="29"/>
      <c r="JDW54" s="16"/>
      <c r="JDX54" s="16"/>
      <c r="JDY54" s="112"/>
      <c r="JDZ54" s="112"/>
      <c r="JEC54" s="29"/>
      <c r="JED54" s="29"/>
      <c r="JEE54" s="29"/>
      <c r="JEF54" s="29"/>
      <c r="JEG54" s="29"/>
      <c r="JEH54" s="16"/>
      <c r="JEI54" s="16"/>
      <c r="JEJ54" s="112"/>
      <c r="JEK54" s="112"/>
      <c r="JEN54" s="29"/>
      <c r="JEO54" s="29"/>
      <c r="JEP54" s="29"/>
      <c r="JEQ54" s="29"/>
      <c r="JER54" s="29"/>
      <c r="JES54" s="16"/>
      <c r="JET54" s="16"/>
      <c r="JEU54" s="112"/>
      <c r="JEV54" s="112"/>
      <c r="JEY54" s="29"/>
      <c r="JEZ54" s="29"/>
      <c r="JFA54" s="29"/>
      <c r="JFB54" s="29"/>
      <c r="JFC54" s="29"/>
      <c r="JFD54" s="16"/>
      <c r="JFE54" s="16"/>
      <c r="JFF54" s="112"/>
      <c r="JFG54" s="112"/>
      <c r="JFJ54" s="29"/>
      <c r="JFK54" s="29"/>
      <c r="JFL54" s="29"/>
      <c r="JFM54" s="29"/>
      <c r="JFN54" s="29"/>
      <c r="JFO54" s="16"/>
      <c r="JFP54" s="16"/>
      <c r="JFQ54" s="112"/>
      <c r="JFR54" s="112"/>
      <c r="JFU54" s="29"/>
      <c r="JFV54" s="29"/>
      <c r="JFW54" s="29"/>
      <c r="JFX54" s="29"/>
      <c r="JFY54" s="29"/>
      <c r="JFZ54" s="16"/>
      <c r="JGA54" s="16"/>
      <c r="JGB54" s="112"/>
      <c r="JGC54" s="112"/>
      <c r="JGF54" s="29"/>
      <c r="JGG54" s="29"/>
      <c r="JGH54" s="29"/>
      <c r="JGI54" s="29"/>
      <c r="JGJ54" s="29"/>
      <c r="JGK54" s="16"/>
      <c r="JGL54" s="16"/>
      <c r="JGM54" s="112"/>
      <c r="JGN54" s="112"/>
      <c r="JGQ54" s="29"/>
      <c r="JGR54" s="29"/>
      <c r="JGS54" s="29"/>
      <c r="JGT54" s="29"/>
      <c r="JGU54" s="29"/>
      <c r="JGV54" s="16"/>
      <c r="JGW54" s="16"/>
      <c r="JGX54" s="112"/>
      <c r="JGY54" s="112"/>
      <c r="JHB54" s="29"/>
      <c r="JHC54" s="29"/>
      <c r="JHD54" s="29"/>
      <c r="JHE54" s="29"/>
      <c r="JHF54" s="29"/>
      <c r="JHG54" s="16"/>
      <c r="JHH54" s="16"/>
      <c r="JHI54" s="112"/>
      <c r="JHJ54" s="112"/>
      <c r="JHM54" s="29"/>
      <c r="JHN54" s="29"/>
      <c r="JHO54" s="29"/>
      <c r="JHP54" s="29"/>
      <c r="JHQ54" s="29"/>
      <c r="JHR54" s="16"/>
      <c r="JHS54" s="16"/>
      <c r="JHT54" s="112"/>
      <c r="JHU54" s="112"/>
      <c r="JHX54" s="29"/>
      <c r="JHY54" s="29"/>
      <c r="JHZ54" s="29"/>
      <c r="JIA54" s="29"/>
      <c r="JIB54" s="29"/>
      <c r="JIC54" s="16"/>
      <c r="JID54" s="16"/>
      <c r="JIE54" s="112"/>
      <c r="JIF54" s="112"/>
      <c r="JII54" s="29"/>
      <c r="JIJ54" s="29"/>
      <c r="JIK54" s="29"/>
      <c r="JIL54" s="29"/>
      <c r="JIM54" s="29"/>
      <c r="JIN54" s="16"/>
      <c r="JIO54" s="16"/>
      <c r="JIP54" s="112"/>
      <c r="JIQ54" s="112"/>
      <c r="JIT54" s="29"/>
      <c r="JIU54" s="29"/>
      <c r="JIV54" s="29"/>
      <c r="JIW54" s="29"/>
      <c r="JIX54" s="29"/>
      <c r="JIY54" s="16"/>
      <c r="JIZ54" s="16"/>
      <c r="JJA54" s="112"/>
      <c r="JJB54" s="112"/>
      <c r="JJE54" s="29"/>
      <c r="JJF54" s="29"/>
      <c r="JJG54" s="29"/>
      <c r="JJH54" s="29"/>
      <c r="JJI54" s="29"/>
      <c r="JJJ54" s="16"/>
      <c r="JJK54" s="16"/>
      <c r="JJL54" s="112"/>
      <c r="JJM54" s="112"/>
      <c r="JJP54" s="29"/>
      <c r="JJQ54" s="29"/>
      <c r="JJR54" s="29"/>
      <c r="JJS54" s="29"/>
      <c r="JJT54" s="29"/>
      <c r="JJU54" s="16"/>
      <c r="JJV54" s="16"/>
      <c r="JJW54" s="112"/>
      <c r="JJX54" s="112"/>
      <c r="JKA54" s="29"/>
      <c r="JKB54" s="29"/>
      <c r="JKC54" s="29"/>
      <c r="JKD54" s="29"/>
      <c r="JKE54" s="29"/>
      <c r="JKF54" s="16"/>
      <c r="JKG54" s="16"/>
      <c r="JKH54" s="112"/>
      <c r="JKI54" s="112"/>
      <c r="JKL54" s="29"/>
      <c r="JKM54" s="29"/>
      <c r="JKN54" s="29"/>
      <c r="JKO54" s="29"/>
      <c r="JKP54" s="29"/>
      <c r="JKQ54" s="16"/>
      <c r="JKR54" s="16"/>
      <c r="JKS54" s="112"/>
      <c r="JKT54" s="112"/>
      <c r="JKW54" s="29"/>
      <c r="JKX54" s="29"/>
      <c r="JKY54" s="29"/>
      <c r="JKZ54" s="29"/>
      <c r="JLA54" s="29"/>
      <c r="JLB54" s="16"/>
      <c r="JLC54" s="16"/>
      <c r="JLD54" s="112"/>
      <c r="JLE54" s="112"/>
      <c r="JLH54" s="29"/>
      <c r="JLI54" s="29"/>
      <c r="JLJ54" s="29"/>
      <c r="JLK54" s="29"/>
      <c r="JLL54" s="29"/>
      <c r="JLM54" s="16"/>
      <c r="JLN54" s="16"/>
      <c r="JLO54" s="112"/>
      <c r="JLP54" s="112"/>
      <c r="JLS54" s="29"/>
      <c r="JLT54" s="29"/>
      <c r="JLU54" s="29"/>
      <c r="JLV54" s="29"/>
      <c r="JLW54" s="29"/>
      <c r="JLX54" s="16"/>
      <c r="JLY54" s="16"/>
      <c r="JLZ54" s="112"/>
      <c r="JMA54" s="112"/>
      <c r="JMD54" s="29"/>
      <c r="JME54" s="29"/>
      <c r="JMF54" s="29"/>
      <c r="JMG54" s="29"/>
      <c r="JMH54" s="29"/>
      <c r="JMI54" s="16"/>
      <c r="JMJ54" s="16"/>
      <c r="JMK54" s="112"/>
      <c r="JML54" s="112"/>
      <c r="JMO54" s="29"/>
      <c r="JMP54" s="29"/>
      <c r="JMQ54" s="29"/>
      <c r="JMR54" s="29"/>
      <c r="JMS54" s="29"/>
      <c r="JMT54" s="16"/>
      <c r="JMU54" s="16"/>
      <c r="JMV54" s="112"/>
      <c r="JMW54" s="112"/>
      <c r="JMZ54" s="29"/>
      <c r="JNA54" s="29"/>
      <c r="JNB54" s="29"/>
      <c r="JNC54" s="29"/>
      <c r="JND54" s="29"/>
      <c r="JNE54" s="16"/>
      <c r="JNF54" s="16"/>
      <c r="JNG54" s="112"/>
      <c r="JNH54" s="112"/>
      <c r="JNK54" s="29"/>
      <c r="JNL54" s="29"/>
      <c r="JNM54" s="29"/>
      <c r="JNN54" s="29"/>
      <c r="JNO54" s="29"/>
      <c r="JNP54" s="16"/>
      <c r="JNQ54" s="16"/>
      <c r="JNR54" s="112"/>
      <c r="JNS54" s="112"/>
      <c r="JNV54" s="29"/>
      <c r="JNW54" s="29"/>
      <c r="JNX54" s="29"/>
      <c r="JNY54" s="29"/>
      <c r="JNZ54" s="29"/>
      <c r="JOA54" s="16"/>
      <c r="JOB54" s="16"/>
      <c r="JOC54" s="112"/>
      <c r="JOD54" s="112"/>
      <c r="JOG54" s="29"/>
      <c r="JOH54" s="29"/>
      <c r="JOI54" s="29"/>
      <c r="JOJ54" s="29"/>
      <c r="JOK54" s="29"/>
      <c r="JOL54" s="16"/>
      <c r="JOM54" s="16"/>
      <c r="JON54" s="112"/>
      <c r="JOO54" s="112"/>
      <c r="JOR54" s="29"/>
      <c r="JOS54" s="29"/>
      <c r="JOT54" s="29"/>
      <c r="JOU54" s="29"/>
      <c r="JOV54" s="29"/>
      <c r="JOW54" s="16"/>
      <c r="JOX54" s="16"/>
      <c r="JOY54" s="112"/>
      <c r="JOZ54" s="112"/>
      <c r="JPC54" s="29"/>
      <c r="JPD54" s="29"/>
      <c r="JPE54" s="29"/>
      <c r="JPF54" s="29"/>
      <c r="JPG54" s="29"/>
      <c r="JPH54" s="16"/>
      <c r="JPI54" s="16"/>
      <c r="JPJ54" s="112"/>
      <c r="JPK54" s="112"/>
      <c r="JPN54" s="29"/>
      <c r="JPO54" s="29"/>
      <c r="JPP54" s="29"/>
      <c r="JPQ54" s="29"/>
      <c r="JPR54" s="29"/>
      <c r="JPS54" s="16"/>
      <c r="JPT54" s="16"/>
      <c r="JPU54" s="112"/>
      <c r="JPV54" s="112"/>
      <c r="JPY54" s="29"/>
      <c r="JPZ54" s="29"/>
      <c r="JQA54" s="29"/>
      <c r="JQB54" s="29"/>
      <c r="JQC54" s="29"/>
      <c r="JQD54" s="16"/>
      <c r="JQE54" s="16"/>
      <c r="JQF54" s="112"/>
      <c r="JQG54" s="112"/>
      <c r="JQJ54" s="29"/>
      <c r="JQK54" s="29"/>
      <c r="JQL54" s="29"/>
      <c r="JQM54" s="29"/>
      <c r="JQN54" s="29"/>
      <c r="JQO54" s="16"/>
      <c r="JQP54" s="16"/>
      <c r="JQQ54" s="112"/>
      <c r="JQR54" s="112"/>
      <c r="JQU54" s="29"/>
      <c r="JQV54" s="29"/>
      <c r="JQW54" s="29"/>
      <c r="JQX54" s="29"/>
      <c r="JQY54" s="29"/>
      <c r="JQZ54" s="16"/>
      <c r="JRA54" s="16"/>
      <c r="JRB54" s="112"/>
      <c r="JRC54" s="112"/>
      <c r="JRF54" s="29"/>
      <c r="JRG54" s="29"/>
      <c r="JRH54" s="29"/>
      <c r="JRI54" s="29"/>
      <c r="JRJ54" s="29"/>
      <c r="JRK54" s="16"/>
      <c r="JRL54" s="16"/>
      <c r="JRM54" s="112"/>
      <c r="JRN54" s="112"/>
      <c r="JRQ54" s="29"/>
      <c r="JRR54" s="29"/>
      <c r="JRS54" s="29"/>
      <c r="JRT54" s="29"/>
      <c r="JRU54" s="29"/>
      <c r="JRV54" s="16"/>
      <c r="JRW54" s="16"/>
      <c r="JRX54" s="112"/>
      <c r="JRY54" s="112"/>
      <c r="JSB54" s="29"/>
      <c r="JSC54" s="29"/>
      <c r="JSD54" s="29"/>
      <c r="JSE54" s="29"/>
      <c r="JSF54" s="29"/>
      <c r="JSG54" s="16"/>
      <c r="JSH54" s="16"/>
      <c r="JSI54" s="112"/>
      <c r="JSJ54" s="112"/>
      <c r="JSM54" s="29"/>
      <c r="JSN54" s="29"/>
      <c r="JSO54" s="29"/>
      <c r="JSP54" s="29"/>
      <c r="JSQ54" s="29"/>
      <c r="JSR54" s="16"/>
      <c r="JSS54" s="16"/>
      <c r="JST54" s="112"/>
      <c r="JSU54" s="112"/>
      <c r="JSX54" s="29"/>
      <c r="JSY54" s="29"/>
      <c r="JSZ54" s="29"/>
      <c r="JTA54" s="29"/>
      <c r="JTB54" s="29"/>
      <c r="JTC54" s="16"/>
      <c r="JTD54" s="16"/>
      <c r="JTE54" s="112"/>
      <c r="JTF54" s="112"/>
      <c r="JTI54" s="29"/>
      <c r="JTJ54" s="29"/>
      <c r="JTK54" s="29"/>
      <c r="JTL54" s="29"/>
      <c r="JTM54" s="29"/>
      <c r="JTN54" s="16"/>
      <c r="JTO54" s="16"/>
      <c r="JTP54" s="112"/>
      <c r="JTQ54" s="112"/>
      <c r="JTT54" s="29"/>
      <c r="JTU54" s="29"/>
      <c r="JTV54" s="29"/>
      <c r="JTW54" s="29"/>
      <c r="JTX54" s="29"/>
      <c r="JTY54" s="16"/>
      <c r="JTZ54" s="16"/>
      <c r="JUA54" s="112"/>
      <c r="JUB54" s="112"/>
      <c r="JUE54" s="29"/>
      <c r="JUF54" s="29"/>
      <c r="JUG54" s="29"/>
      <c r="JUH54" s="29"/>
      <c r="JUI54" s="29"/>
      <c r="JUJ54" s="16"/>
      <c r="JUK54" s="16"/>
      <c r="JUL54" s="112"/>
      <c r="JUM54" s="112"/>
      <c r="JUP54" s="29"/>
      <c r="JUQ54" s="29"/>
      <c r="JUR54" s="29"/>
      <c r="JUS54" s="29"/>
      <c r="JUT54" s="29"/>
      <c r="JUU54" s="16"/>
      <c r="JUV54" s="16"/>
      <c r="JUW54" s="112"/>
      <c r="JUX54" s="112"/>
      <c r="JVA54" s="29"/>
      <c r="JVB54" s="29"/>
      <c r="JVC54" s="29"/>
      <c r="JVD54" s="29"/>
      <c r="JVE54" s="29"/>
      <c r="JVF54" s="16"/>
      <c r="JVG54" s="16"/>
      <c r="JVH54" s="112"/>
      <c r="JVI54" s="112"/>
      <c r="JVL54" s="29"/>
      <c r="JVM54" s="29"/>
      <c r="JVN54" s="29"/>
      <c r="JVO54" s="29"/>
      <c r="JVP54" s="29"/>
      <c r="JVQ54" s="16"/>
      <c r="JVR54" s="16"/>
      <c r="JVS54" s="112"/>
      <c r="JVT54" s="112"/>
      <c r="JVW54" s="29"/>
      <c r="JVX54" s="29"/>
      <c r="JVY54" s="29"/>
      <c r="JVZ54" s="29"/>
      <c r="JWA54" s="29"/>
      <c r="JWB54" s="16"/>
      <c r="JWC54" s="16"/>
      <c r="JWD54" s="112"/>
      <c r="JWE54" s="112"/>
      <c r="JWH54" s="29"/>
      <c r="JWI54" s="29"/>
      <c r="JWJ54" s="29"/>
      <c r="JWK54" s="29"/>
      <c r="JWL54" s="29"/>
      <c r="JWM54" s="16"/>
      <c r="JWN54" s="16"/>
      <c r="JWO54" s="112"/>
      <c r="JWP54" s="112"/>
      <c r="JWS54" s="29"/>
      <c r="JWT54" s="29"/>
      <c r="JWU54" s="29"/>
      <c r="JWV54" s="29"/>
      <c r="JWW54" s="29"/>
      <c r="JWX54" s="16"/>
      <c r="JWY54" s="16"/>
      <c r="JWZ54" s="112"/>
      <c r="JXA54" s="112"/>
      <c r="JXD54" s="29"/>
      <c r="JXE54" s="29"/>
      <c r="JXF54" s="29"/>
      <c r="JXG54" s="29"/>
      <c r="JXH54" s="29"/>
      <c r="JXI54" s="16"/>
      <c r="JXJ54" s="16"/>
      <c r="JXK54" s="112"/>
      <c r="JXL54" s="112"/>
      <c r="JXO54" s="29"/>
      <c r="JXP54" s="29"/>
      <c r="JXQ54" s="29"/>
      <c r="JXR54" s="29"/>
      <c r="JXS54" s="29"/>
      <c r="JXT54" s="16"/>
      <c r="JXU54" s="16"/>
      <c r="JXV54" s="112"/>
      <c r="JXW54" s="112"/>
      <c r="JXZ54" s="29"/>
      <c r="JYA54" s="29"/>
      <c r="JYB54" s="29"/>
      <c r="JYC54" s="29"/>
      <c r="JYD54" s="29"/>
      <c r="JYE54" s="16"/>
      <c r="JYF54" s="16"/>
      <c r="JYG54" s="112"/>
      <c r="JYH54" s="112"/>
      <c r="JYK54" s="29"/>
      <c r="JYL54" s="29"/>
      <c r="JYM54" s="29"/>
      <c r="JYN54" s="29"/>
      <c r="JYO54" s="29"/>
      <c r="JYP54" s="16"/>
      <c r="JYQ54" s="16"/>
      <c r="JYR54" s="112"/>
      <c r="JYS54" s="112"/>
      <c r="JYV54" s="29"/>
      <c r="JYW54" s="29"/>
      <c r="JYX54" s="29"/>
      <c r="JYY54" s="29"/>
      <c r="JYZ54" s="29"/>
      <c r="JZA54" s="16"/>
      <c r="JZB54" s="16"/>
      <c r="JZC54" s="112"/>
      <c r="JZD54" s="112"/>
      <c r="JZG54" s="29"/>
      <c r="JZH54" s="29"/>
      <c r="JZI54" s="29"/>
      <c r="JZJ54" s="29"/>
      <c r="JZK54" s="29"/>
      <c r="JZL54" s="16"/>
      <c r="JZM54" s="16"/>
      <c r="JZN54" s="112"/>
      <c r="JZO54" s="112"/>
      <c r="JZR54" s="29"/>
      <c r="JZS54" s="29"/>
      <c r="JZT54" s="29"/>
      <c r="JZU54" s="29"/>
      <c r="JZV54" s="29"/>
      <c r="JZW54" s="16"/>
      <c r="JZX54" s="16"/>
      <c r="JZY54" s="112"/>
      <c r="JZZ54" s="112"/>
      <c r="KAC54" s="29"/>
      <c r="KAD54" s="29"/>
      <c r="KAE54" s="29"/>
      <c r="KAF54" s="29"/>
      <c r="KAG54" s="29"/>
      <c r="KAH54" s="16"/>
      <c r="KAI54" s="16"/>
      <c r="KAJ54" s="112"/>
      <c r="KAK54" s="112"/>
      <c r="KAN54" s="29"/>
      <c r="KAO54" s="29"/>
      <c r="KAP54" s="29"/>
      <c r="KAQ54" s="29"/>
      <c r="KAR54" s="29"/>
      <c r="KAS54" s="16"/>
      <c r="KAT54" s="16"/>
      <c r="KAU54" s="112"/>
      <c r="KAV54" s="112"/>
      <c r="KAY54" s="29"/>
      <c r="KAZ54" s="29"/>
      <c r="KBA54" s="29"/>
      <c r="KBB54" s="29"/>
      <c r="KBC54" s="29"/>
      <c r="KBD54" s="16"/>
      <c r="KBE54" s="16"/>
      <c r="KBF54" s="112"/>
      <c r="KBG54" s="112"/>
      <c r="KBJ54" s="29"/>
      <c r="KBK54" s="29"/>
      <c r="KBL54" s="29"/>
      <c r="KBM54" s="29"/>
      <c r="KBN54" s="29"/>
      <c r="KBO54" s="16"/>
      <c r="KBP54" s="16"/>
      <c r="KBQ54" s="112"/>
      <c r="KBR54" s="112"/>
      <c r="KBU54" s="29"/>
      <c r="KBV54" s="29"/>
      <c r="KBW54" s="29"/>
      <c r="KBX54" s="29"/>
      <c r="KBY54" s="29"/>
      <c r="KBZ54" s="16"/>
      <c r="KCA54" s="16"/>
      <c r="KCB54" s="112"/>
      <c r="KCC54" s="112"/>
      <c r="KCF54" s="29"/>
      <c r="KCG54" s="29"/>
      <c r="KCH54" s="29"/>
      <c r="KCI54" s="29"/>
      <c r="KCJ54" s="29"/>
      <c r="KCK54" s="16"/>
      <c r="KCL54" s="16"/>
      <c r="KCM54" s="112"/>
      <c r="KCN54" s="112"/>
      <c r="KCQ54" s="29"/>
      <c r="KCR54" s="29"/>
      <c r="KCS54" s="29"/>
      <c r="KCT54" s="29"/>
      <c r="KCU54" s="29"/>
      <c r="KCV54" s="16"/>
      <c r="KCW54" s="16"/>
      <c r="KCX54" s="112"/>
      <c r="KCY54" s="112"/>
      <c r="KDB54" s="29"/>
      <c r="KDC54" s="29"/>
      <c r="KDD54" s="29"/>
      <c r="KDE54" s="29"/>
      <c r="KDF54" s="29"/>
      <c r="KDG54" s="16"/>
      <c r="KDH54" s="16"/>
      <c r="KDI54" s="112"/>
      <c r="KDJ54" s="112"/>
      <c r="KDM54" s="29"/>
      <c r="KDN54" s="29"/>
      <c r="KDO54" s="29"/>
      <c r="KDP54" s="29"/>
      <c r="KDQ54" s="29"/>
      <c r="KDR54" s="16"/>
      <c r="KDS54" s="16"/>
      <c r="KDT54" s="112"/>
      <c r="KDU54" s="112"/>
      <c r="KDX54" s="29"/>
      <c r="KDY54" s="29"/>
      <c r="KDZ54" s="29"/>
      <c r="KEA54" s="29"/>
      <c r="KEB54" s="29"/>
      <c r="KEC54" s="16"/>
      <c r="KED54" s="16"/>
      <c r="KEE54" s="112"/>
      <c r="KEF54" s="112"/>
      <c r="KEI54" s="29"/>
      <c r="KEJ54" s="29"/>
      <c r="KEK54" s="29"/>
      <c r="KEL54" s="29"/>
      <c r="KEM54" s="29"/>
      <c r="KEN54" s="16"/>
      <c r="KEO54" s="16"/>
      <c r="KEP54" s="112"/>
      <c r="KEQ54" s="112"/>
      <c r="KET54" s="29"/>
      <c r="KEU54" s="29"/>
      <c r="KEV54" s="29"/>
      <c r="KEW54" s="29"/>
      <c r="KEX54" s="29"/>
      <c r="KEY54" s="16"/>
      <c r="KEZ54" s="16"/>
      <c r="KFA54" s="112"/>
      <c r="KFB54" s="112"/>
      <c r="KFE54" s="29"/>
      <c r="KFF54" s="29"/>
      <c r="KFG54" s="29"/>
      <c r="KFH54" s="29"/>
      <c r="KFI54" s="29"/>
      <c r="KFJ54" s="16"/>
      <c r="KFK54" s="16"/>
      <c r="KFL54" s="112"/>
      <c r="KFM54" s="112"/>
      <c r="KFP54" s="29"/>
      <c r="KFQ54" s="29"/>
      <c r="KFR54" s="29"/>
      <c r="KFS54" s="29"/>
      <c r="KFT54" s="29"/>
      <c r="KFU54" s="16"/>
      <c r="KFV54" s="16"/>
      <c r="KFW54" s="112"/>
      <c r="KFX54" s="112"/>
      <c r="KGA54" s="29"/>
      <c r="KGB54" s="29"/>
      <c r="KGC54" s="29"/>
      <c r="KGD54" s="29"/>
      <c r="KGE54" s="29"/>
      <c r="KGF54" s="16"/>
      <c r="KGG54" s="16"/>
      <c r="KGH54" s="112"/>
      <c r="KGI54" s="112"/>
      <c r="KGL54" s="29"/>
      <c r="KGM54" s="29"/>
      <c r="KGN54" s="29"/>
      <c r="KGO54" s="29"/>
      <c r="KGP54" s="29"/>
      <c r="KGQ54" s="16"/>
      <c r="KGR54" s="16"/>
      <c r="KGS54" s="112"/>
      <c r="KGT54" s="112"/>
      <c r="KGW54" s="29"/>
      <c r="KGX54" s="29"/>
      <c r="KGY54" s="29"/>
      <c r="KGZ54" s="29"/>
      <c r="KHA54" s="29"/>
      <c r="KHB54" s="16"/>
      <c r="KHC54" s="16"/>
      <c r="KHD54" s="112"/>
      <c r="KHE54" s="112"/>
      <c r="KHH54" s="29"/>
      <c r="KHI54" s="29"/>
      <c r="KHJ54" s="29"/>
      <c r="KHK54" s="29"/>
      <c r="KHL54" s="29"/>
      <c r="KHM54" s="16"/>
      <c r="KHN54" s="16"/>
      <c r="KHO54" s="112"/>
      <c r="KHP54" s="112"/>
      <c r="KHS54" s="29"/>
      <c r="KHT54" s="29"/>
      <c r="KHU54" s="29"/>
      <c r="KHV54" s="29"/>
      <c r="KHW54" s="29"/>
      <c r="KHX54" s="16"/>
      <c r="KHY54" s="16"/>
      <c r="KHZ54" s="112"/>
      <c r="KIA54" s="112"/>
      <c r="KID54" s="29"/>
      <c r="KIE54" s="29"/>
      <c r="KIF54" s="29"/>
      <c r="KIG54" s="29"/>
      <c r="KIH54" s="29"/>
      <c r="KII54" s="16"/>
      <c r="KIJ54" s="16"/>
      <c r="KIK54" s="112"/>
      <c r="KIL54" s="112"/>
      <c r="KIO54" s="29"/>
      <c r="KIP54" s="29"/>
      <c r="KIQ54" s="29"/>
      <c r="KIR54" s="29"/>
      <c r="KIS54" s="29"/>
      <c r="KIT54" s="16"/>
      <c r="KIU54" s="16"/>
      <c r="KIV54" s="112"/>
      <c r="KIW54" s="112"/>
      <c r="KIZ54" s="29"/>
      <c r="KJA54" s="29"/>
      <c r="KJB54" s="29"/>
      <c r="KJC54" s="29"/>
      <c r="KJD54" s="29"/>
      <c r="KJE54" s="16"/>
      <c r="KJF54" s="16"/>
      <c r="KJG54" s="112"/>
      <c r="KJH54" s="112"/>
      <c r="KJK54" s="29"/>
      <c r="KJL54" s="29"/>
      <c r="KJM54" s="29"/>
      <c r="KJN54" s="29"/>
      <c r="KJO54" s="29"/>
      <c r="KJP54" s="16"/>
      <c r="KJQ54" s="16"/>
      <c r="KJR54" s="112"/>
      <c r="KJS54" s="112"/>
      <c r="KJV54" s="29"/>
      <c r="KJW54" s="29"/>
      <c r="KJX54" s="29"/>
      <c r="KJY54" s="29"/>
      <c r="KJZ54" s="29"/>
      <c r="KKA54" s="16"/>
      <c r="KKB54" s="16"/>
      <c r="KKC54" s="112"/>
      <c r="KKD54" s="112"/>
      <c r="KKG54" s="29"/>
      <c r="KKH54" s="29"/>
      <c r="KKI54" s="29"/>
      <c r="KKJ54" s="29"/>
      <c r="KKK54" s="29"/>
      <c r="KKL54" s="16"/>
      <c r="KKM54" s="16"/>
      <c r="KKN54" s="112"/>
      <c r="KKO54" s="112"/>
      <c r="KKR54" s="29"/>
      <c r="KKS54" s="29"/>
      <c r="KKT54" s="29"/>
      <c r="KKU54" s="29"/>
      <c r="KKV54" s="29"/>
      <c r="KKW54" s="16"/>
      <c r="KKX54" s="16"/>
      <c r="KKY54" s="112"/>
      <c r="KKZ54" s="112"/>
      <c r="KLC54" s="29"/>
      <c r="KLD54" s="29"/>
      <c r="KLE54" s="29"/>
      <c r="KLF54" s="29"/>
      <c r="KLG54" s="29"/>
      <c r="KLH54" s="16"/>
      <c r="KLI54" s="16"/>
      <c r="KLJ54" s="112"/>
      <c r="KLK54" s="112"/>
      <c r="KLN54" s="29"/>
      <c r="KLO54" s="29"/>
      <c r="KLP54" s="29"/>
      <c r="KLQ54" s="29"/>
      <c r="KLR54" s="29"/>
      <c r="KLS54" s="16"/>
      <c r="KLT54" s="16"/>
      <c r="KLU54" s="112"/>
      <c r="KLV54" s="112"/>
      <c r="KLY54" s="29"/>
      <c r="KLZ54" s="29"/>
      <c r="KMA54" s="29"/>
      <c r="KMB54" s="29"/>
      <c r="KMC54" s="29"/>
      <c r="KMD54" s="16"/>
      <c r="KME54" s="16"/>
      <c r="KMF54" s="112"/>
      <c r="KMG54" s="112"/>
      <c r="KMJ54" s="29"/>
      <c r="KMK54" s="29"/>
      <c r="KML54" s="29"/>
      <c r="KMM54" s="29"/>
      <c r="KMN54" s="29"/>
      <c r="KMO54" s="16"/>
      <c r="KMP54" s="16"/>
      <c r="KMQ54" s="112"/>
      <c r="KMR54" s="112"/>
      <c r="KMU54" s="29"/>
      <c r="KMV54" s="29"/>
      <c r="KMW54" s="29"/>
      <c r="KMX54" s="29"/>
      <c r="KMY54" s="29"/>
      <c r="KMZ54" s="16"/>
      <c r="KNA54" s="16"/>
      <c r="KNB54" s="112"/>
      <c r="KNC54" s="112"/>
      <c r="KNF54" s="29"/>
      <c r="KNG54" s="29"/>
      <c r="KNH54" s="29"/>
      <c r="KNI54" s="29"/>
      <c r="KNJ54" s="29"/>
      <c r="KNK54" s="16"/>
      <c r="KNL54" s="16"/>
      <c r="KNM54" s="112"/>
      <c r="KNN54" s="112"/>
      <c r="KNQ54" s="29"/>
      <c r="KNR54" s="29"/>
      <c r="KNS54" s="29"/>
      <c r="KNT54" s="29"/>
      <c r="KNU54" s="29"/>
      <c r="KNV54" s="16"/>
      <c r="KNW54" s="16"/>
      <c r="KNX54" s="112"/>
      <c r="KNY54" s="112"/>
      <c r="KOB54" s="29"/>
      <c r="KOC54" s="29"/>
      <c r="KOD54" s="29"/>
      <c r="KOE54" s="29"/>
      <c r="KOF54" s="29"/>
      <c r="KOG54" s="16"/>
      <c r="KOH54" s="16"/>
      <c r="KOI54" s="112"/>
      <c r="KOJ54" s="112"/>
      <c r="KOM54" s="29"/>
      <c r="KON54" s="29"/>
      <c r="KOO54" s="29"/>
      <c r="KOP54" s="29"/>
      <c r="KOQ54" s="29"/>
      <c r="KOR54" s="16"/>
      <c r="KOS54" s="16"/>
      <c r="KOT54" s="112"/>
      <c r="KOU54" s="112"/>
      <c r="KOX54" s="29"/>
      <c r="KOY54" s="29"/>
      <c r="KOZ54" s="29"/>
      <c r="KPA54" s="29"/>
      <c r="KPB54" s="29"/>
      <c r="KPC54" s="16"/>
      <c r="KPD54" s="16"/>
      <c r="KPE54" s="112"/>
      <c r="KPF54" s="112"/>
      <c r="KPI54" s="29"/>
      <c r="KPJ54" s="29"/>
      <c r="KPK54" s="29"/>
      <c r="KPL54" s="29"/>
      <c r="KPM54" s="29"/>
      <c r="KPN54" s="16"/>
      <c r="KPO54" s="16"/>
      <c r="KPP54" s="112"/>
      <c r="KPQ54" s="112"/>
      <c r="KPT54" s="29"/>
      <c r="KPU54" s="29"/>
      <c r="KPV54" s="29"/>
      <c r="KPW54" s="29"/>
      <c r="KPX54" s="29"/>
      <c r="KPY54" s="16"/>
      <c r="KPZ54" s="16"/>
      <c r="KQA54" s="112"/>
      <c r="KQB54" s="112"/>
      <c r="KQE54" s="29"/>
      <c r="KQF54" s="29"/>
      <c r="KQG54" s="29"/>
      <c r="KQH54" s="29"/>
      <c r="KQI54" s="29"/>
      <c r="KQJ54" s="16"/>
      <c r="KQK54" s="16"/>
      <c r="KQL54" s="112"/>
      <c r="KQM54" s="112"/>
      <c r="KQP54" s="29"/>
      <c r="KQQ54" s="29"/>
      <c r="KQR54" s="29"/>
      <c r="KQS54" s="29"/>
      <c r="KQT54" s="29"/>
      <c r="KQU54" s="16"/>
      <c r="KQV54" s="16"/>
      <c r="KQW54" s="112"/>
      <c r="KQX54" s="112"/>
      <c r="KRA54" s="29"/>
      <c r="KRB54" s="29"/>
      <c r="KRC54" s="29"/>
      <c r="KRD54" s="29"/>
      <c r="KRE54" s="29"/>
      <c r="KRF54" s="16"/>
      <c r="KRG54" s="16"/>
      <c r="KRH54" s="112"/>
      <c r="KRI54" s="112"/>
      <c r="KRL54" s="29"/>
      <c r="KRM54" s="29"/>
      <c r="KRN54" s="29"/>
      <c r="KRO54" s="29"/>
      <c r="KRP54" s="29"/>
      <c r="KRQ54" s="16"/>
      <c r="KRR54" s="16"/>
      <c r="KRS54" s="112"/>
      <c r="KRT54" s="112"/>
      <c r="KRW54" s="29"/>
      <c r="KRX54" s="29"/>
      <c r="KRY54" s="29"/>
      <c r="KRZ54" s="29"/>
      <c r="KSA54" s="29"/>
      <c r="KSB54" s="16"/>
      <c r="KSC54" s="16"/>
      <c r="KSD54" s="112"/>
      <c r="KSE54" s="112"/>
      <c r="KSH54" s="29"/>
      <c r="KSI54" s="29"/>
      <c r="KSJ54" s="29"/>
      <c r="KSK54" s="29"/>
      <c r="KSL54" s="29"/>
      <c r="KSM54" s="16"/>
      <c r="KSN54" s="16"/>
      <c r="KSO54" s="112"/>
      <c r="KSP54" s="112"/>
      <c r="KSS54" s="29"/>
      <c r="KST54" s="29"/>
      <c r="KSU54" s="29"/>
      <c r="KSV54" s="29"/>
      <c r="KSW54" s="29"/>
      <c r="KSX54" s="16"/>
      <c r="KSY54" s="16"/>
      <c r="KSZ54" s="112"/>
      <c r="KTA54" s="112"/>
      <c r="KTD54" s="29"/>
      <c r="KTE54" s="29"/>
      <c r="KTF54" s="29"/>
      <c r="KTG54" s="29"/>
      <c r="KTH54" s="29"/>
      <c r="KTI54" s="16"/>
      <c r="KTJ54" s="16"/>
      <c r="KTK54" s="112"/>
      <c r="KTL54" s="112"/>
      <c r="KTO54" s="29"/>
      <c r="KTP54" s="29"/>
      <c r="KTQ54" s="29"/>
      <c r="KTR54" s="29"/>
      <c r="KTS54" s="29"/>
      <c r="KTT54" s="16"/>
      <c r="KTU54" s="16"/>
      <c r="KTV54" s="112"/>
      <c r="KTW54" s="112"/>
      <c r="KTZ54" s="29"/>
      <c r="KUA54" s="29"/>
      <c r="KUB54" s="29"/>
      <c r="KUC54" s="29"/>
      <c r="KUD54" s="29"/>
      <c r="KUE54" s="16"/>
      <c r="KUF54" s="16"/>
      <c r="KUG54" s="112"/>
      <c r="KUH54" s="112"/>
      <c r="KUK54" s="29"/>
      <c r="KUL54" s="29"/>
      <c r="KUM54" s="29"/>
      <c r="KUN54" s="29"/>
      <c r="KUO54" s="29"/>
      <c r="KUP54" s="16"/>
      <c r="KUQ54" s="16"/>
      <c r="KUR54" s="112"/>
      <c r="KUS54" s="112"/>
      <c r="KUV54" s="29"/>
      <c r="KUW54" s="29"/>
      <c r="KUX54" s="29"/>
      <c r="KUY54" s="29"/>
      <c r="KUZ54" s="29"/>
      <c r="KVA54" s="16"/>
      <c r="KVB54" s="16"/>
      <c r="KVC54" s="112"/>
      <c r="KVD54" s="112"/>
      <c r="KVG54" s="29"/>
      <c r="KVH54" s="29"/>
      <c r="KVI54" s="29"/>
      <c r="KVJ54" s="29"/>
      <c r="KVK54" s="29"/>
      <c r="KVL54" s="16"/>
      <c r="KVM54" s="16"/>
      <c r="KVN54" s="112"/>
      <c r="KVO54" s="112"/>
      <c r="KVR54" s="29"/>
      <c r="KVS54" s="29"/>
      <c r="KVT54" s="29"/>
      <c r="KVU54" s="29"/>
      <c r="KVV54" s="29"/>
      <c r="KVW54" s="16"/>
      <c r="KVX54" s="16"/>
      <c r="KVY54" s="112"/>
      <c r="KVZ54" s="112"/>
      <c r="KWC54" s="29"/>
      <c r="KWD54" s="29"/>
      <c r="KWE54" s="29"/>
      <c r="KWF54" s="29"/>
      <c r="KWG54" s="29"/>
      <c r="KWH54" s="16"/>
      <c r="KWI54" s="16"/>
      <c r="KWJ54" s="112"/>
      <c r="KWK54" s="112"/>
      <c r="KWN54" s="29"/>
      <c r="KWO54" s="29"/>
      <c r="KWP54" s="29"/>
      <c r="KWQ54" s="29"/>
      <c r="KWR54" s="29"/>
      <c r="KWS54" s="16"/>
      <c r="KWT54" s="16"/>
      <c r="KWU54" s="112"/>
      <c r="KWV54" s="112"/>
      <c r="KWY54" s="29"/>
      <c r="KWZ54" s="29"/>
      <c r="KXA54" s="29"/>
      <c r="KXB54" s="29"/>
      <c r="KXC54" s="29"/>
      <c r="KXD54" s="16"/>
      <c r="KXE54" s="16"/>
      <c r="KXF54" s="112"/>
      <c r="KXG54" s="112"/>
      <c r="KXJ54" s="29"/>
      <c r="KXK54" s="29"/>
      <c r="KXL54" s="29"/>
      <c r="KXM54" s="29"/>
      <c r="KXN54" s="29"/>
      <c r="KXO54" s="16"/>
      <c r="KXP54" s="16"/>
      <c r="KXQ54" s="112"/>
      <c r="KXR54" s="112"/>
      <c r="KXU54" s="29"/>
      <c r="KXV54" s="29"/>
      <c r="KXW54" s="29"/>
      <c r="KXX54" s="29"/>
      <c r="KXY54" s="29"/>
      <c r="KXZ54" s="16"/>
      <c r="KYA54" s="16"/>
      <c r="KYB54" s="112"/>
      <c r="KYC54" s="112"/>
      <c r="KYF54" s="29"/>
      <c r="KYG54" s="29"/>
      <c r="KYH54" s="29"/>
      <c r="KYI54" s="29"/>
      <c r="KYJ54" s="29"/>
      <c r="KYK54" s="16"/>
      <c r="KYL54" s="16"/>
      <c r="KYM54" s="112"/>
      <c r="KYN54" s="112"/>
      <c r="KYQ54" s="29"/>
      <c r="KYR54" s="29"/>
      <c r="KYS54" s="29"/>
      <c r="KYT54" s="29"/>
      <c r="KYU54" s="29"/>
      <c r="KYV54" s="16"/>
      <c r="KYW54" s="16"/>
      <c r="KYX54" s="112"/>
      <c r="KYY54" s="112"/>
      <c r="KZB54" s="29"/>
      <c r="KZC54" s="29"/>
      <c r="KZD54" s="29"/>
      <c r="KZE54" s="29"/>
      <c r="KZF54" s="29"/>
      <c r="KZG54" s="16"/>
      <c r="KZH54" s="16"/>
      <c r="KZI54" s="112"/>
      <c r="KZJ54" s="112"/>
      <c r="KZM54" s="29"/>
      <c r="KZN54" s="29"/>
      <c r="KZO54" s="29"/>
      <c r="KZP54" s="29"/>
      <c r="KZQ54" s="29"/>
      <c r="KZR54" s="16"/>
      <c r="KZS54" s="16"/>
      <c r="KZT54" s="112"/>
      <c r="KZU54" s="112"/>
      <c r="KZX54" s="29"/>
      <c r="KZY54" s="29"/>
      <c r="KZZ54" s="29"/>
      <c r="LAA54" s="29"/>
      <c r="LAB54" s="29"/>
      <c r="LAC54" s="16"/>
      <c r="LAD54" s="16"/>
      <c r="LAE54" s="112"/>
      <c r="LAF54" s="112"/>
      <c r="LAI54" s="29"/>
      <c r="LAJ54" s="29"/>
      <c r="LAK54" s="29"/>
      <c r="LAL54" s="29"/>
      <c r="LAM54" s="29"/>
      <c r="LAN54" s="16"/>
      <c r="LAO54" s="16"/>
      <c r="LAP54" s="112"/>
      <c r="LAQ54" s="112"/>
      <c r="LAT54" s="29"/>
      <c r="LAU54" s="29"/>
      <c r="LAV54" s="29"/>
      <c r="LAW54" s="29"/>
      <c r="LAX54" s="29"/>
      <c r="LAY54" s="16"/>
      <c r="LAZ54" s="16"/>
      <c r="LBA54" s="112"/>
      <c r="LBB54" s="112"/>
      <c r="LBE54" s="29"/>
      <c r="LBF54" s="29"/>
      <c r="LBG54" s="29"/>
      <c r="LBH54" s="29"/>
      <c r="LBI54" s="29"/>
      <c r="LBJ54" s="16"/>
      <c r="LBK54" s="16"/>
      <c r="LBL54" s="112"/>
      <c r="LBM54" s="112"/>
      <c r="LBP54" s="29"/>
      <c r="LBQ54" s="29"/>
      <c r="LBR54" s="29"/>
      <c r="LBS54" s="29"/>
      <c r="LBT54" s="29"/>
      <c r="LBU54" s="16"/>
      <c r="LBV54" s="16"/>
      <c r="LBW54" s="112"/>
      <c r="LBX54" s="112"/>
      <c r="LCA54" s="29"/>
      <c r="LCB54" s="29"/>
      <c r="LCC54" s="29"/>
      <c r="LCD54" s="29"/>
      <c r="LCE54" s="29"/>
      <c r="LCF54" s="16"/>
      <c r="LCG54" s="16"/>
      <c r="LCH54" s="112"/>
      <c r="LCI54" s="112"/>
      <c r="LCL54" s="29"/>
      <c r="LCM54" s="29"/>
      <c r="LCN54" s="29"/>
      <c r="LCO54" s="29"/>
      <c r="LCP54" s="29"/>
      <c r="LCQ54" s="16"/>
      <c r="LCR54" s="16"/>
      <c r="LCS54" s="112"/>
      <c r="LCT54" s="112"/>
      <c r="LCW54" s="29"/>
      <c r="LCX54" s="29"/>
      <c r="LCY54" s="29"/>
      <c r="LCZ54" s="29"/>
      <c r="LDA54" s="29"/>
      <c r="LDB54" s="16"/>
      <c r="LDC54" s="16"/>
      <c r="LDD54" s="112"/>
      <c r="LDE54" s="112"/>
      <c r="LDH54" s="29"/>
      <c r="LDI54" s="29"/>
      <c r="LDJ54" s="29"/>
      <c r="LDK54" s="29"/>
      <c r="LDL54" s="29"/>
      <c r="LDM54" s="16"/>
      <c r="LDN54" s="16"/>
      <c r="LDO54" s="112"/>
      <c r="LDP54" s="112"/>
      <c r="LDS54" s="29"/>
      <c r="LDT54" s="29"/>
      <c r="LDU54" s="29"/>
      <c r="LDV54" s="29"/>
      <c r="LDW54" s="29"/>
      <c r="LDX54" s="16"/>
      <c r="LDY54" s="16"/>
      <c r="LDZ54" s="112"/>
      <c r="LEA54" s="112"/>
      <c r="LED54" s="29"/>
      <c r="LEE54" s="29"/>
      <c r="LEF54" s="29"/>
      <c r="LEG54" s="29"/>
      <c r="LEH54" s="29"/>
      <c r="LEI54" s="16"/>
      <c r="LEJ54" s="16"/>
      <c r="LEK54" s="112"/>
      <c r="LEL54" s="112"/>
      <c r="LEO54" s="29"/>
      <c r="LEP54" s="29"/>
      <c r="LEQ54" s="29"/>
      <c r="LER54" s="29"/>
      <c r="LES54" s="29"/>
      <c r="LET54" s="16"/>
      <c r="LEU54" s="16"/>
      <c r="LEV54" s="112"/>
      <c r="LEW54" s="112"/>
      <c r="LEZ54" s="29"/>
      <c r="LFA54" s="29"/>
      <c r="LFB54" s="29"/>
      <c r="LFC54" s="29"/>
      <c r="LFD54" s="29"/>
      <c r="LFE54" s="16"/>
      <c r="LFF54" s="16"/>
      <c r="LFG54" s="112"/>
      <c r="LFH54" s="112"/>
      <c r="LFK54" s="29"/>
      <c r="LFL54" s="29"/>
      <c r="LFM54" s="29"/>
      <c r="LFN54" s="29"/>
      <c r="LFO54" s="29"/>
      <c r="LFP54" s="16"/>
      <c r="LFQ54" s="16"/>
      <c r="LFR54" s="112"/>
      <c r="LFS54" s="112"/>
      <c r="LFV54" s="29"/>
      <c r="LFW54" s="29"/>
      <c r="LFX54" s="29"/>
      <c r="LFY54" s="29"/>
      <c r="LFZ54" s="29"/>
      <c r="LGA54" s="16"/>
      <c r="LGB54" s="16"/>
      <c r="LGC54" s="112"/>
      <c r="LGD54" s="112"/>
      <c r="LGG54" s="29"/>
      <c r="LGH54" s="29"/>
      <c r="LGI54" s="29"/>
      <c r="LGJ54" s="29"/>
      <c r="LGK54" s="29"/>
      <c r="LGL54" s="16"/>
      <c r="LGM54" s="16"/>
      <c r="LGN54" s="112"/>
      <c r="LGO54" s="112"/>
      <c r="LGR54" s="29"/>
      <c r="LGS54" s="29"/>
      <c r="LGT54" s="29"/>
      <c r="LGU54" s="29"/>
      <c r="LGV54" s="29"/>
      <c r="LGW54" s="16"/>
      <c r="LGX54" s="16"/>
      <c r="LGY54" s="112"/>
      <c r="LGZ54" s="112"/>
      <c r="LHC54" s="29"/>
      <c r="LHD54" s="29"/>
      <c r="LHE54" s="29"/>
      <c r="LHF54" s="29"/>
      <c r="LHG54" s="29"/>
      <c r="LHH54" s="16"/>
      <c r="LHI54" s="16"/>
      <c r="LHJ54" s="112"/>
      <c r="LHK54" s="112"/>
      <c r="LHN54" s="29"/>
      <c r="LHO54" s="29"/>
      <c r="LHP54" s="29"/>
      <c r="LHQ54" s="29"/>
      <c r="LHR54" s="29"/>
      <c r="LHS54" s="16"/>
      <c r="LHT54" s="16"/>
      <c r="LHU54" s="112"/>
      <c r="LHV54" s="112"/>
      <c r="LHY54" s="29"/>
      <c r="LHZ54" s="29"/>
      <c r="LIA54" s="29"/>
      <c r="LIB54" s="29"/>
      <c r="LIC54" s="29"/>
      <c r="LID54" s="16"/>
      <c r="LIE54" s="16"/>
      <c r="LIF54" s="112"/>
      <c r="LIG54" s="112"/>
      <c r="LIJ54" s="29"/>
      <c r="LIK54" s="29"/>
      <c r="LIL54" s="29"/>
      <c r="LIM54" s="29"/>
      <c r="LIN54" s="29"/>
      <c r="LIO54" s="16"/>
      <c r="LIP54" s="16"/>
      <c r="LIQ54" s="112"/>
      <c r="LIR54" s="112"/>
      <c r="LIU54" s="29"/>
      <c r="LIV54" s="29"/>
      <c r="LIW54" s="29"/>
      <c r="LIX54" s="29"/>
      <c r="LIY54" s="29"/>
      <c r="LIZ54" s="16"/>
      <c r="LJA54" s="16"/>
      <c r="LJB54" s="112"/>
      <c r="LJC54" s="112"/>
      <c r="LJF54" s="29"/>
      <c r="LJG54" s="29"/>
      <c r="LJH54" s="29"/>
      <c r="LJI54" s="29"/>
      <c r="LJJ54" s="29"/>
      <c r="LJK54" s="16"/>
      <c r="LJL54" s="16"/>
      <c r="LJM54" s="112"/>
      <c r="LJN54" s="112"/>
      <c r="LJQ54" s="29"/>
      <c r="LJR54" s="29"/>
      <c r="LJS54" s="29"/>
      <c r="LJT54" s="29"/>
      <c r="LJU54" s="29"/>
      <c r="LJV54" s="16"/>
      <c r="LJW54" s="16"/>
      <c r="LJX54" s="112"/>
      <c r="LJY54" s="112"/>
      <c r="LKB54" s="29"/>
      <c r="LKC54" s="29"/>
      <c r="LKD54" s="29"/>
      <c r="LKE54" s="29"/>
      <c r="LKF54" s="29"/>
      <c r="LKG54" s="16"/>
      <c r="LKH54" s="16"/>
      <c r="LKI54" s="112"/>
      <c r="LKJ54" s="112"/>
      <c r="LKM54" s="29"/>
      <c r="LKN54" s="29"/>
      <c r="LKO54" s="29"/>
      <c r="LKP54" s="29"/>
      <c r="LKQ54" s="29"/>
      <c r="LKR54" s="16"/>
      <c r="LKS54" s="16"/>
      <c r="LKT54" s="112"/>
      <c r="LKU54" s="112"/>
      <c r="LKX54" s="29"/>
      <c r="LKY54" s="29"/>
      <c r="LKZ54" s="29"/>
      <c r="LLA54" s="29"/>
      <c r="LLB54" s="29"/>
      <c r="LLC54" s="16"/>
      <c r="LLD54" s="16"/>
      <c r="LLE54" s="112"/>
      <c r="LLF54" s="112"/>
      <c r="LLI54" s="29"/>
      <c r="LLJ54" s="29"/>
      <c r="LLK54" s="29"/>
      <c r="LLL54" s="29"/>
      <c r="LLM54" s="29"/>
      <c r="LLN54" s="16"/>
      <c r="LLO54" s="16"/>
      <c r="LLP54" s="112"/>
      <c r="LLQ54" s="112"/>
      <c r="LLT54" s="29"/>
      <c r="LLU54" s="29"/>
      <c r="LLV54" s="29"/>
      <c r="LLW54" s="29"/>
      <c r="LLX54" s="29"/>
      <c r="LLY54" s="16"/>
      <c r="LLZ54" s="16"/>
      <c r="LMA54" s="112"/>
      <c r="LMB54" s="112"/>
      <c r="LME54" s="29"/>
      <c r="LMF54" s="29"/>
      <c r="LMG54" s="29"/>
      <c r="LMH54" s="29"/>
      <c r="LMI54" s="29"/>
      <c r="LMJ54" s="16"/>
      <c r="LMK54" s="16"/>
      <c r="LML54" s="112"/>
      <c r="LMM54" s="112"/>
      <c r="LMP54" s="29"/>
      <c r="LMQ54" s="29"/>
      <c r="LMR54" s="29"/>
      <c r="LMS54" s="29"/>
      <c r="LMT54" s="29"/>
      <c r="LMU54" s="16"/>
      <c r="LMV54" s="16"/>
      <c r="LMW54" s="112"/>
      <c r="LMX54" s="112"/>
      <c r="LNA54" s="29"/>
      <c r="LNB54" s="29"/>
      <c r="LNC54" s="29"/>
      <c r="LND54" s="29"/>
      <c r="LNE54" s="29"/>
      <c r="LNF54" s="16"/>
      <c r="LNG54" s="16"/>
      <c r="LNH54" s="112"/>
      <c r="LNI54" s="112"/>
      <c r="LNL54" s="29"/>
      <c r="LNM54" s="29"/>
      <c r="LNN54" s="29"/>
      <c r="LNO54" s="29"/>
      <c r="LNP54" s="29"/>
      <c r="LNQ54" s="16"/>
      <c r="LNR54" s="16"/>
      <c r="LNS54" s="112"/>
      <c r="LNT54" s="112"/>
      <c r="LNW54" s="29"/>
      <c r="LNX54" s="29"/>
      <c r="LNY54" s="29"/>
      <c r="LNZ54" s="29"/>
      <c r="LOA54" s="29"/>
      <c r="LOB54" s="16"/>
      <c r="LOC54" s="16"/>
      <c r="LOD54" s="112"/>
      <c r="LOE54" s="112"/>
      <c r="LOH54" s="29"/>
      <c r="LOI54" s="29"/>
      <c r="LOJ54" s="29"/>
      <c r="LOK54" s="29"/>
      <c r="LOL54" s="29"/>
      <c r="LOM54" s="16"/>
      <c r="LON54" s="16"/>
      <c r="LOO54" s="112"/>
      <c r="LOP54" s="112"/>
      <c r="LOS54" s="29"/>
      <c r="LOT54" s="29"/>
      <c r="LOU54" s="29"/>
      <c r="LOV54" s="29"/>
      <c r="LOW54" s="29"/>
      <c r="LOX54" s="16"/>
      <c r="LOY54" s="16"/>
      <c r="LOZ54" s="112"/>
      <c r="LPA54" s="112"/>
      <c r="LPD54" s="29"/>
      <c r="LPE54" s="29"/>
      <c r="LPF54" s="29"/>
      <c r="LPG54" s="29"/>
      <c r="LPH54" s="29"/>
      <c r="LPI54" s="16"/>
      <c r="LPJ54" s="16"/>
      <c r="LPK54" s="112"/>
      <c r="LPL54" s="112"/>
      <c r="LPO54" s="29"/>
      <c r="LPP54" s="29"/>
      <c r="LPQ54" s="29"/>
      <c r="LPR54" s="29"/>
      <c r="LPS54" s="29"/>
      <c r="LPT54" s="16"/>
      <c r="LPU54" s="16"/>
      <c r="LPV54" s="112"/>
      <c r="LPW54" s="112"/>
      <c r="LPZ54" s="29"/>
      <c r="LQA54" s="29"/>
      <c r="LQB54" s="29"/>
      <c r="LQC54" s="29"/>
      <c r="LQD54" s="29"/>
      <c r="LQE54" s="16"/>
      <c r="LQF54" s="16"/>
      <c r="LQG54" s="112"/>
      <c r="LQH54" s="112"/>
      <c r="LQK54" s="29"/>
      <c r="LQL54" s="29"/>
      <c r="LQM54" s="29"/>
      <c r="LQN54" s="29"/>
      <c r="LQO54" s="29"/>
      <c r="LQP54" s="16"/>
      <c r="LQQ54" s="16"/>
      <c r="LQR54" s="112"/>
      <c r="LQS54" s="112"/>
      <c r="LQV54" s="29"/>
      <c r="LQW54" s="29"/>
      <c r="LQX54" s="29"/>
      <c r="LQY54" s="29"/>
      <c r="LQZ54" s="29"/>
      <c r="LRA54" s="16"/>
      <c r="LRB54" s="16"/>
      <c r="LRC54" s="112"/>
      <c r="LRD54" s="112"/>
      <c r="LRG54" s="29"/>
      <c r="LRH54" s="29"/>
      <c r="LRI54" s="29"/>
      <c r="LRJ54" s="29"/>
      <c r="LRK54" s="29"/>
      <c r="LRL54" s="16"/>
      <c r="LRM54" s="16"/>
      <c r="LRN54" s="112"/>
      <c r="LRO54" s="112"/>
      <c r="LRR54" s="29"/>
      <c r="LRS54" s="29"/>
      <c r="LRT54" s="29"/>
      <c r="LRU54" s="29"/>
      <c r="LRV54" s="29"/>
      <c r="LRW54" s="16"/>
      <c r="LRX54" s="16"/>
      <c r="LRY54" s="112"/>
      <c r="LRZ54" s="112"/>
      <c r="LSC54" s="29"/>
      <c r="LSD54" s="29"/>
      <c r="LSE54" s="29"/>
      <c r="LSF54" s="29"/>
      <c r="LSG54" s="29"/>
      <c r="LSH54" s="16"/>
      <c r="LSI54" s="16"/>
      <c r="LSJ54" s="112"/>
      <c r="LSK54" s="112"/>
      <c r="LSN54" s="29"/>
      <c r="LSO54" s="29"/>
      <c r="LSP54" s="29"/>
      <c r="LSQ54" s="29"/>
      <c r="LSR54" s="29"/>
      <c r="LSS54" s="16"/>
      <c r="LST54" s="16"/>
      <c r="LSU54" s="112"/>
      <c r="LSV54" s="112"/>
      <c r="LSY54" s="29"/>
      <c r="LSZ54" s="29"/>
      <c r="LTA54" s="29"/>
      <c r="LTB54" s="29"/>
      <c r="LTC54" s="29"/>
      <c r="LTD54" s="16"/>
      <c r="LTE54" s="16"/>
      <c r="LTF54" s="112"/>
      <c r="LTG54" s="112"/>
      <c r="LTJ54" s="29"/>
      <c r="LTK54" s="29"/>
      <c r="LTL54" s="29"/>
      <c r="LTM54" s="29"/>
      <c r="LTN54" s="29"/>
      <c r="LTO54" s="16"/>
      <c r="LTP54" s="16"/>
      <c r="LTQ54" s="112"/>
      <c r="LTR54" s="112"/>
      <c r="LTU54" s="29"/>
      <c r="LTV54" s="29"/>
      <c r="LTW54" s="29"/>
      <c r="LTX54" s="29"/>
      <c r="LTY54" s="29"/>
      <c r="LTZ54" s="16"/>
      <c r="LUA54" s="16"/>
      <c r="LUB54" s="112"/>
      <c r="LUC54" s="112"/>
      <c r="LUF54" s="29"/>
      <c r="LUG54" s="29"/>
      <c r="LUH54" s="29"/>
      <c r="LUI54" s="29"/>
      <c r="LUJ54" s="29"/>
      <c r="LUK54" s="16"/>
      <c r="LUL54" s="16"/>
      <c r="LUM54" s="112"/>
      <c r="LUN54" s="112"/>
      <c r="LUQ54" s="29"/>
      <c r="LUR54" s="29"/>
      <c r="LUS54" s="29"/>
      <c r="LUT54" s="29"/>
      <c r="LUU54" s="29"/>
      <c r="LUV54" s="16"/>
      <c r="LUW54" s="16"/>
      <c r="LUX54" s="112"/>
      <c r="LUY54" s="112"/>
      <c r="LVB54" s="29"/>
      <c r="LVC54" s="29"/>
      <c r="LVD54" s="29"/>
      <c r="LVE54" s="29"/>
      <c r="LVF54" s="29"/>
      <c r="LVG54" s="16"/>
      <c r="LVH54" s="16"/>
      <c r="LVI54" s="112"/>
      <c r="LVJ54" s="112"/>
      <c r="LVM54" s="29"/>
      <c r="LVN54" s="29"/>
      <c r="LVO54" s="29"/>
      <c r="LVP54" s="29"/>
      <c r="LVQ54" s="29"/>
      <c r="LVR54" s="16"/>
      <c r="LVS54" s="16"/>
      <c r="LVT54" s="112"/>
      <c r="LVU54" s="112"/>
      <c r="LVX54" s="29"/>
      <c r="LVY54" s="29"/>
      <c r="LVZ54" s="29"/>
      <c r="LWA54" s="29"/>
      <c r="LWB54" s="29"/>
      <c r="LWC54" s="16"/>
      <c r="LWD54" s="16"/>
      <c r="LWE54" s="112"/>
      <c r="LWF54" s="112"/>
      <c r="LWI54" s="29"/>
      <c r="LWJ54" s="29"/>
      <c r="LWK54" s="29"/>
      <c r="LWL54" s="29"/>
      <c r="LWM54" s="29"/>
      <c r="LWN54" s="16"/>
      <c r="LWO54" s="16"/>
      <c r="LWP54" s="112"/>
      <c r="LWQ54" s="112"/>
      <c r="LWT54" s="29"/>
      <c r="LWU54" s="29"/>
      <c r="LWV54" s="29"/>
      <c r="LWW54" s="29"/>
      <c r="LWX54" s="29"/>
      <c r="LWY54" s="16"/>
      <c r="LWZ54" s="16"/>
      <c r="LXA54" s="112"/>
      <c r="LXB54" s="112"/>
      <c r="LXE54" s="29"/>
      <c r="LXF54" s="29"/>
      <c r="LXG54" s="29"/>
      <c r="LXH54" s="29"/>
      <c r="LXI54" s="29"/>
      <c r="LXJ54" s="16"/>
      <c r="LXK54" s="16"/>
      <c r="LXL54" s="112"/>
      <c r="LXM54" s="112"/>
      <c r="LXP54" s="29"/>
      <c r="LXQ54" s="29"/>
      <c r="LXR54" s="29"/>
      <c r="LXS54" s="29"/>
      <c r="LXT54" s="29"/>
      <c r="LXU54" s="16"/>
      <c r="LXV54" s="16"/>
      <c r="LXW54" s="112"/>
      <c r="LXX54" s="112"/>
      <c r="LYA54" s="29"/>
      <c r="LYB54" s="29"/>
      <c r="LYC54" s="29"/>
      <c r="LYD54" s="29"/>
      <c r="LYE54" s="29"/>
      <c r="LYF54" s="16"/>
      <c r="LYG54" s="16"/>
      <c r="LYH54" s="112"/>
      <c r="LYI54" s="112"/>
      <c r="LYL54" s="29"/>
      <c r="LYM54" s="29"/>
      <c r="LYN54" s="29"/>
      <c r="LYO54" s="29"/>
      <c r="LYP54" s="29"/>
      <c r="LYQ54" s="16"/>
      <c r="LYR54" s="16"/>
      <c r="LYS54" s="112"/>
      <c r="LYT54" s="112"/>
      <c r="LYW54" s="29"/>
      <c r="LYX54" s="29"/>
      <c r="LYY54" s="29"/>
      <c r="LYZ54" s="29"/>
      <c r="LZA54" s="29"/>
      <c r="LZB54" s="16"/>
      <c r="LZC54" s="16"/>
      <c r="LZD54" s="112"/>
      <c r="LZE54" s="112"/>
      <c r="LZH54" s="29"/>
      <c r="LZI54" s="29"/>
      <c r="LZJ54" s="29"/>
      <c r="LZK54" s="29"/>
      <c r="LZL54" s="29"/>
      <c r="LZM54" s="16"/>
      <c r="LZN54" s="16"/>
      <c r="LZO54" s="112"/>
      <c r="LZP54" s="112"/>
      <c r="LZS54" s="29"/>
      <c r="LZT54" s="29"/>
      <c r="LZU54" s="29"/>
      <c r="LZV54" s="29"/>
      <c r="LZW54" s="29"/>
      <c r="LZX54" s="16"/>
      <c r="LZY54" s="16"/>
      <c r="LZZ54" s="112"/>
      <c r="MAA54" s="112"/>
      <c r="MAD54" s="29"/>
      <c r="MAE54" s="29"/>
      <c r="MAF54" s="29"/>
      <c r="MAG54" s="29"/>
      <c r="MAH54" s="29"/>
      <c r="MAI54" s="16"/>
      <c r="MAJ54" s="16"/>
      <c r="MAK54" s="112"/>
      <c r="MAL54" s="112"/>
      <c r="MAO54" s="29"/>
      <c r="MAP54" s="29"/>
      <c r="MAQ54" s="29"/>
      <c r="MAR54" s="29"/>
      <c r="MAS54" s="29"/>
      <c r="MAT54" s="16"/>
      <c r="MAU54" s="16"/>
      <c r="MAV54" s="112"/>
      <c r="MAW54" s="112"/>
      <c r="MAZ54" s="29"/>
      <c r="MBA54" s="29"/>
      <c r="MBB54" s="29"/>
      <c r="MBC54" s="29"/>
      <c r="MBD54" s="29"/>
      <c r="MBE54" s="16"/>
      <c r="MBF54" s="16"/>
      <c r="MBG54" s="112"/>
      <c r="MBH54" s="112"/>
      <c r="MBK54" s="29"/>
      <c r="MBL54" s="29"/>
      <c r="MBM54" s="29"/>
      <c r="MBN54" s="29"/>
      <c r="MBO54" s="29"/>
      <c r="MBP54" s="16"/>
      <c r="MBQ54" s="16"/>
      <c r="MBR54" s="112"/>
      <c r="MBS54" s="112"/>
      <c r="MBV54" s="29"/>
      <c r="MBW54" s="29"/>
      <c r="MBX54" s="29"/>
      <c r="MBY54" s="29"/>
      <c r="MBZ54" s="29"/>
      <c r="MCA54" s="16"/>
      <c r="MCB54" s="16"/>
      <c r="MCC54" s="112"/>
      <c r="MCD54" s="112"/>
      <c r="MCG54" s="29"/>
      <c r="MCH54" s="29"/>
      <c r="MCI54" s="29"/>
      <c r="MCJ54" s="29"/>
      <c r="MCK54" s="29"/>
      <c r="MCL54" s="16"/>
      <c r="MCM54" s="16"/>
      <c r="MCN54" s="112"/>
      <c r="MCO54" s="112"/>
      <c r="MCR54" s="29"/>
      <c r="MCS54" s="29"/>
      <c r="MCT54" s="29"/>
      <c r="MCU54" s="29"/>
      <c r="MCV54" s="29"/>
      <c r="MCW54" s="16"/>
      <c r="MCX54" s="16"/>
      <c r="MCY54" s="112"/>
      <c r="MCZ54" s="112"/>
      <c r="MDC54" s="29"/>
      <c r="MDD54" s="29"/>
      <c r="MDE54" s="29"/>
      <c r="MDF54" s="29"/>
      <c r="MDG54" s="29"/>
      <c r="MDH54" s="16"/>
      <c r="MDI54" s="16"/>
      <c r="MDJ54" s="112"/>
      <c r="MDK54" s="112"/>
      <c r="MDN54" s="29"/>
      <c r="MDO54" s="29"/>
      <c r="MDP54" s="29"/>
      <c r="MDQ54" s="29"/>
      <c r="MDR54" s="29"/>
      <c r="MDS54" s="16"/>
      <c r="MDT54" s="16"/>
      <c r="MDU54" s="112"/>
      <c r="MDV54" s="112"/>
      <c r="MDY54" s="29"/>
      <c r="MDZ54" s="29"/>
      <c r="MEA54" s="29"/>
      <c r="MEB54" s="29"/>
      <c r="MEC54" s="29"/>
      <c r="MED54" s="16"/>
      <c r="MEE54" s="16"/>
      <c r="MEF54" s="112"/>
      <c r="MEG54" s="112"/>
      <c r="MEJ54" s="29"/>
      <c r="MEK54" s="29"/>
      <c r="MEL54" s="29"/>
      <c r="MEM54" s="29"/>
      <c r="MEN54" s="29"/>
      <c r="MEO54" s="16"/>
      <c r="MEP54" s="16"/>
      <c r="MEQ54" s="112"/>
      <c r="MER54" s="112"/>
      <c r="MEU54" s="29"/>
      <c r="MEV54" s="29"/>
      <c r="MEW54" s="29"/>
      <c r="MEX54" s="29"/>
      <c r="MEY54" s="29"/>
      <c r="MEZ54" s="16"/>
      <c r="MFA54" s="16"/>
      <c r="MFB54" s="112"/>
      <c r="MFC54" s="112"/>
      <c r="MFF54" s="29"/>
      <c r="MFG54" s="29"/>
      <c r="MFH54" s="29"/>
      <c r="MFI54" s="29"/>
      <c r="MFJ54" s="29"/>
      <c r="MFK54" s="16"/>
      <c r="MFL54" s="16"/>
      <c r="MFM54" s="112"/>
      <c r="MFN54" s="112"/>
      <c r="MFQ54" s="29"/>
      <c r="MFR54" s="29"/>
      <c r="MFS54" s="29"/>
      <c r="MFT54" s="29"/>
      <c r="MFU54" s="29"/>
      <c r="MFV54" s="16"/>
      <c r="MFW54" s="16"/>
      <c r="MFX54" s="112"/>
      <c r="MFY54" s="112"/>
      <c r="MGB54" s="29"/>
      <c r="MGC54" s="29"/>
      <c r="MGD54" s="29"/>
      <c r="MGE54" s="29"/>
      <c r="MGF54" s="29"/>
      <c r="MGG54" s="16"/>
      <c r="MGH54" s="16"/>
      <c r="MGI54" s="112"/>
      <c r="MGJ54" s="112"/>
      <c r="MGM54" s="29"/>
      <c r="MGN54" s="29"/>
      <c r="MGO54" s="29"/>
      <c r="MGP54" s="29"/>
      <c r="MGQ54" s="29"/>
      <c r="MGR54" s="16"/>
      <c r="MGS54" s="16"/>
      <c r="MGT54" s="112"/>
      <c r="MGU54" s="112"/>
      <c r="MGX54" s="29"/>
      <c r="MGY54" s="29"/>
      <c r="MGZ54" s="29"/>
      <c r="MHA54" s="29"/>
      <c r="MHB54" s="29"/>
      <c r="MHC54" s="16"/>
      <c r="MHD54" s="16"/>
      <c r="MHE54" s="112"/>
      <c r="MHF54" s="112"/>
      <c r="MHI54" s="29"/>
      <c r="MHJ54" s="29"/>
      <c r="MHK54" s="29"/>
      <c r="MHL54" s="29"/>
      <c r="MHM54" s="29"/>
      <c r="MHN54" s="16"/>
      <c r="MHO54" s="16"/>
      <c r="MHP54" s="112"/>
      <c r="MHQ54" s="112"/>
      <c r="MHT54" s="29"/>
      <c r="MHU54" s="29"/>
      <c r="MHV54" s="29"/>
      <c r="MHW54" s="29"/>
      <c r="MHX54" s="29"/>
      <c r="MHY54" s="16"/>
      <c r="MHZ54" s="16"/>
      <c r="MIA54" s="112"/>
      <c r="MIB54" s="112"/>
      <c r="MIE54" s="29"/>
      <c r="MIF54" s="29"/>
      <c r="MIG54" s="29"/>
      <c r="MIH54" s="29"/>
      <c r="MII54" s="29"/>
      <c r="MIJ54" s="16"/>
      <c r="MIK54" s="16"/>
      <c r="MIL54" s="112"/>
      <c r="MIM54" s="112"/>
      <c r="MIP54" s="29"/>
      <c r="MIQ54" s="29"/>
      <c r="MIR54" s="29"/>
      <c r="MIS54" s="29"/>
      <c r="MIT54" s="29"/>
      <c r="MIU54" s="16"/>
      <c r="MIV54" s="16"/>
      <c r="MIW54" s="112"/>
      <c r="MIX54" s="112"/>
      <c r="MJA54" s="29"/>
      <c r="MJB54" s="29"/>
      <c r="MJC54" s="29"/>
      <c r="MJD54" s="29"/>
      <c r="MJE54" s="29"/>
      <c r="MJF54" s="16"/>
      <c r="MJG54" s="16"/>
      <c r="MJH54" s="112"/>
      <c r="MJI54" s="112"/>
      <c r="MJL54" s="29"/>
      <c r="MJM54" s="29"/>
      <c r="MJN54" s="29"/>
      <c r="MJO54" s="29"/>
      <c r="MJP54" s="29"/>
      <c r="MJQ54" s="16"/>
      <c r="MJR54" s="16"/>
      <c r="MJS54" s="112"/>
      <c r="MJT54" s="112"/>
      <c r="MJW54" s="29"/>
      <c r="MJX54" s="29"/>
      <c r="MJY54" s="29"/>
      <c r="MJZ54" s="29"/>
      <c r="MKA54" s="29"/>
      <c r="MKB54" s="16"/>
      <c r="MKC54" s="16"/>
      <c r="MKD54" s="112"/>
      <c r="MKE54" s="112"/>
      <c r="MKH54" s="29"/>
      <c r="MKI54" s="29"/>
      <c r="MKJ54" s="29"/>
      <c r="MKK54" s="29"/>
      <c r="MKL54" s="29"/>
      <c r="MKM54" s="16"/>
      <c r="MKN54" s="16"/>
      <c r="MKO54" s="112"/>
      <c r="MKP54" s="112"/>
      <c r="MKS54" s="29"/>
      <c r="MKT54" s="29"/>
      <c r="MKU54" s="29"/>
      <c r="MKV54" s="29"/>
      <c r="MKW54" s="29"/>
      <c r="MKX54" s="16"/>
      <c r="MKY54" s="16"/>
      <c r="MKZ54" s="112"/>
      <c r="MLA54" s="112"/>
      <c r="MLD54" s="29"/>
      <c r="MLE54" s="29"/>
      <c r="MLF54" s="29"/>
      <c r="MLG54" s="29"/>
      <c r="MLH54" s="29"/>
      <c r="MLI54" s="16"/>
      <c r="MLJ54" s="16"/>
      <c r="MLK54" s="112"/>
      <c r="MLL54" s="112"/>
      <c r="MLO54" s="29"/>
      <c r="MLP54" s="29"/>
      <c r="MLQ54" s="29"/>
      <c r="MLR54" s="29"/>
      <c r="MLS54" s="29"/>
      <c r="MLT54" s="16"/>
      <c r="MLU54" s="16"/>
      <c r="MLV54" s="112"/>
      <c r="MLW54" s="112"/>
      <c r="MLZ54" s="29"/>
      <c r="MMA54" s="29"/>
      <c r="MMB54" s="29"/>
      <c r="MMC54" s="29"/>
      <c r="MMD54" s="29"/>
      <c r="MME54" s="16"/>
      <c r="MMF54" s="16"/>
      <c r="MMG54" s="112"/>
      <c r="MMH54" s="112"/>
      <c r="MMK54" s="29"/>
      <c r="MML54" s="29"/>
      <c r="MMM54" s="29"/>
      <c r="MMN54" s="29"/>
      <c r="MMO54" s="29"/>
      <c r="MMP54" s="16"/>
      <c r="MMQ54" s="16"/>
      <c r="MMR54" s="112"/>
      <c r="MMS54" s="112"/>
      <c r="MMV54" s="29"/>
      <c r="MMW54" s="29"/>
      <c r="MMX54" s="29"/>
      <c r="MMY54" s="29"/>
      <c r="MMZ54" s="29"/>
      <c r="MNA54" s="16"/>
      <c r="MNB54" s="16"/>
      <c r="MNC54" s="112"/>
      <c r="MND54" s="112"/>
      <c r="MNG54" s="29"/>
      <c r="MNH54" s="29"/>
      <c r="MNI54" s="29"/>
      <c r="MNJ54" s="29"/>
      <c r="MNK54" s="29"/>
      <c r="MNL54" s="16"/>
      <c r="MNM54" s="16"/>
      <c r="MNN54" s="112"/>
      <c r="MNO54" s="112"/>
      <c r="MNR54" s="29"/>
      <c r="MNS54" s="29"/>
      <c r="MNT54" s="29"/>
      <c r="MNU54" s="29"/>
      <c r="MNV54" s="29"/>
      <c r="MNW54" s="16"/>
      <c r="MNX54" s="16"/>
      <c r="MNY54" s="112"/>
      <c r="MNZ54" s="112"/>
      <c r="MOC54" s="29"/>
      <c r="MOD54" s="29"/>
      <c r="MOE54" s="29"/>
      <c r="MOF54" s="29"/>
      <c r="MOG54" s="29"/>
      <c r="MOH54" s="16"/>
      <c r="MOI54" s="16"/>
      <c r="MOJ54" s="112"/>
      <c r="MOK54" s="112"/>
      <c r="MON54" s="29"/>
      <c r="MOO54" s="29"/>
      <c r="MOP54" s="29"/>
      <c r="MOQ54" s="29"/>
      <c r="MOR54" s="29"/>
      <c r="MOS54" s="16"/>
      <c r="MOT54" s="16"/>
      <c r="MOU54" s="112"/>
      <c r="MOV54" s="112"/>
      <c r="MOY54" s="29"/>
      <c r="MOZ54" s="29"/>
      <c r="MPA54" s="29"/>
      <c r="MPB54" s="29"/>
      <c r="MPC54" s="29"/>
      <c r="MPD54" s="16"/>
      <c r="MPE54" s="16"/>
      <c r="MPF54" s="112"/>
      <c r="MPG54" s="112"/>
      <c r="MPJ54" s="29"/>
      <c r="MPK54" s="29"/>
      <c r="MPL54" s="29"/>
      <c r="MPM54" s="29"/>
      <c r="MPN54" s="29"/>
      <c r="MPO54" s="16"/>
      <c r="MPP54" s="16"/>
      <c r="MPQ54" s="112"/>
      <c r="MPR54" s="112"/>
      <c r="MPU54" s="29"/>
      <c r="MPV54" s="29"/>
      <c r="MPW54" s="29"/>
      <c r="MPX54" s="29"/>
      <c r="MPY54" s="29"/>
      <c r="MPZ54" s="16"/>
      <c r="MQA54" s="16"/>
      <c r="MQB54" s="112"/>
      <c r="MQC54" s="112"/>
      <c r="MQF54" s="29"/>
      <c r="MQG54" s="29"/>
      <c r="MQH54" s="29"/>
      <c r="MQI54" s="29"/>
      <c r="MQJ54" s="29"/>
      <c r="MQK54" s="16"/>
      <c r="MQL54" s="16"/>
      <c r="MQM54" s="112"/>
      <c r="MQN54" s="112"/>
      <c r="MQQ54" s="29"/>
      <c r="MQR54" s="29"/>
      <c r="MQS54" s="29"/>
      <c r="MQT54" s="29"/>
      <c r="MQU54" s="29"/>
      <c r="MQV54" s="16"/>
      <c r="MQW54" s="16"/>
      <c r="MQX54" s="112"/>
      <c r="MQY54" s="112"/>
      <c r="MRB54" s="29"/>
      <c r="MRC54" s="29"/>
      <c r="MRD54" s="29"/>
      <c r="MRE54" s="29"/>
      <c r="MRF54" s="29"/>
      <c r="MRG54" s="16"/>
      <c r="MRH54" s="16"/>
      <c r="MRI54" s="112"/>
      <c r="MRJ54" s="112"/>
      <c r="MRM54" s="29"/>
      <c r="MRN54" s="29"/>
      <c r="MRO54" s="29"/>
      <c r="MRP54" s="29"/>
      <c r="MRQ54" s="29"/>
      <c r="MRR54" s="16"/>
      <c r="MRS54" s="16"/>
      <c r="MRT54" s="112"/>
      <c r="MRU54" s="112"/>
      <c r="MRX54" s="29"/>
      <c r="MRY54" s="29"/>
      <c r="MRZ54" s="29"/>
      <c r="MSA54" s="29"/>
      <c r="MSB54" s="29"/>
      <c r="MSC54" s="16"/>
      <c r="MSD54" s="16"/>
      <c r="MSE54" s="112"/>
      <c r="MSF54" s="112"/>
      <c r="MSI54" s="29"/>
      <c r="MSJ54" s="29"/>
      <c r="MSK54" s="29"/>
      <c r="MSL54" s="29"/>
      <c r="MSM54" s="29"/>
      <c r="MSN54" s="16"/>
      <c r="MSO54" s="16"/>
      <c r="MSP54" s="112"/>
      <c r="MSQ54" s="112"/>
      <c r="MST54" s="29"/>
      <c r="MSU54" s="29"/>
      <c r="MSV54" s="29"/>
      <c r="MSW54" s="29"/>
      <c r="MSX54" s="29"/>
      <c r="MSY54" s="16"/>
      <c r="MSZ54" s="16"/>
      <c r="MTA54" s="112"/>
      <c r="MTB54" s="112"/>
      <c r="MTE54" s="29"/>
      <c r="MTF54" s="29"/>
      <c r="MTG54" s="29"/>
      <c r="MTH54" s="29"/>
      <c r="MTI54" s="29"/>
      <c r="MTJ54" s="16"/>
      <c r="MTK54" s="16"/>
      <c r="MTL54" s="112"/>
      <c r="MTM54" s="112"/>
      <c r="MTP54" s="29"/>
      <c r="MTQ54" s="29"/>
      <c r="MTR54" s="29"/>
      <c r="MTS54" s="29"/>
      <c r="MTT54" s="29"/>
      <c r="MTU54" s="16"/>
      <c r="MTV54" s="16"/>
      <c r="MTW54" s="112"/>
      <c r="MTX54" s="112"/>
      <c r="MUA54" s="29"/>
      <c r="MUB54" s="29"/>
      <c r="MUC54" s="29"/>
      <c r="MUD54" s="29"/>
      <c r="MUE54" s="29"/>
      <c r="MUF54" s="16"/>
      <c r="MUG54" s="16"/>
      <c r="MUH54" s="112"/>
      <c r="MUI54" s="112"/>
      <c r="MUL54" s="29"/>
      <c r="MUM54" s="29"/>
      <c r="MUN54" s="29"/>
      <c r="MUO54" s="29"/>
      <c r="MUP54" s="29"/>
      <c r="MUQ54" s="16"/>
      <c r="MUR54" s="16"/>
      <c r="MUS54" s="112"/>
      <c r="MUT54" s="112"/>
      <c r="MUW54" s="29"/>
      <c r="MUX54" s="29"/>
      <c r="MUY54" s="29"/>
      <c r="MUZ54" s="29"/>
      <c r="MVA54" s="29"/>
      <c r="MVB54" s="16"/>
      <c r="MVC54" s="16"/>
      <c r="MVD54" s="112"/>
      <c r="MVE54" s="112"/>
      <c r="MVH54" s="29"/>
      <c r="MVI54" s="29"/>
      <c r="MVJ54" s="29"/>
      <c r="MVK54" s="29"/>
      <c r="MVL54" s="29"/>
      <c r="MVM54" s="16"/>
      <c r="MVN54" s="16"/>
      <c r="MVO54" s="112"/>
      <c r="MVP54" s="112"/>
      <c r="MVS54" s="29"/>
      <c r="MVT54" s="29"/>
      <c r="MVU54" s="29"/>
      <c r="MVV54" s="29"/>
      <c r="MVW54" s="29"/>
      <c r="MVX54" s="16"/>
      <c r="MVY54" s="16"/>
      <c r="MVZ54" s="112"/>
      <c r="MWA54" s="112"/>
      <c r="MWD54" s="29"/>
      <c r="MWE54" s="29"/>
      <c r="MWF54" s="29"/>
      <c r="MWG54" s="29"/>
      <c r="MWH54" s="29"/>
      <c r="MWI54" s="16"/>
      <c r="MWJ54" s="16"/>
      <c r="MWK54" s="112"/>
      <c r="MWL54" s="112"/>
      <c r="MWO54" s="29"/>
      <c r="MWP54" s="29"/>
      <c r="MWQ54" s="29"/>
      <c r="MWR54" s="29"/>
      <c r="MWS54" s="29"/>
      <c r="MWT54" s="16"/>
      <c r="MWU54" s="16"/>
      <c r="MWV54" s="112"/>
      <c r="MWW54" s="112"/>
      <c r="MWZ54" s="29"/>
      <c r="MXA54" s="29"/>
      <c r="MXB54" s="29"/>
      <c r="MXC54" s="29"/>
      <c r="MXD54" s="29"/>
      <c r="MXE54" s="16"/>
      <c r="MXF54" s="16"/>
      <c r="MXG54" s="112"/>
      <c r="MXH54" s="112"/>
      <c r="MXK54" s="29"/>
      <c r="MXL54" s="29"/>
      <c r="MXM54" s="29"/>
      <c r="MXN54" s="29"/>
      <c r="MXO54" s="29"/>
      <c r="MXP54" s="16"/>
      <c r="MXQ54" s="16"/>
      <c r="MXR54" s="112"/>
      <c r="MXS54" s="112"/>
      <c r="MXV54" s="29"/>
      <c r="MXW54" s="29"/>
      <c r="MXX54" s="29"/>
      <c r="MXY54" s="29"/>
      <c r="MXZ54" s="29"/>
      <c r="MYA54" s="16"/>
      <c r="MYB54" s="16"/>
      <c r="MYC54" s="112"/>
      <c r="MYD54" s="112"/>
      <c r="MYG54" s="29"/>
      <c r="MYH54" s="29"/>
      <c r="MYI54" s="29"/>
      <c r="MYJ54" s="29"/>
      <c r="MYK54" s="29"/>
      <c r="MYL54" s="16"/>
      <c r="MYM54" s="16"/>
      <c r="MYN54" s="112"/>
      <c r="MYO54" s="112"/>
      <c r="MYR54" s="29"/>
      <c r="MYS54" s="29"/>
      <c r="MYT54" s="29"/>
      <c r="MYU54" s="29"/>
      <c r="MYV54" s="29"/>
      <c r="MYW54" s="16"/>
      <c r="MYX54" s="16"/>
      <c r="MYY54" s="112"/>
      <c r="MYZ54" s="112"/>
      <c r="MZC54" s="29"/>
      <c r="MZD54" s="29"/>
      <c r="MZE54" s="29"/>
      <c r="MZF54" s="29"/>
      <c r="MZG54" s="29"/>
      <c r="MZH54" s="16"/>
      <c r="MZI54" s="16"/>
      <c r="MZJ54" s="112"/>
      <c r="MZK54" s="112"/>
      <c r="MZN54" s="29"/>
      <c r="MZO54" s="29"/>
      <c r="MZP54" s="29"/>
      <c r="MZQ54" s="29"/>
      <c r="MZR54" s="29"/>
      <c r="MZS54" s="16"/>
      <c r="MZT54" s="16"/>
      <c r="MZU54" s="112"/>
      <c r="MZV54" s="112"/>
      <c r="MZY54" s="29"/>
      <c r="MZZ54" s="29"/>
      <c r="NAA54" s="29"/>
      <c r="NAB54" s="29"/>
      <c r="NAC54" s="29"/>
      <c r="NAD54" s="16"/>
      <c r="NAE54" s="16"/>
      <c r="NAF54" s="112"/>
      <c r="NAG54" s="112"/>
      <c r="NAJ54" s="29"/>
      <c r="NAK54" s="29"/>
      <c r="NAL54" s="29"/>
      <c r="NAM54" s="29"/>
      <c r="NAN54" s="29"/>
      <c r="NAO54" s="16"/>
      <c r="NAP54" s="16"/>
      <c r="NAQ54" s="112"/>
      <c r="NAR54" s="112"/>
      <c r="NAU54" s="29"/>
      <c r="NAV54" s="29"/>
      <c r="NAW54" s="29"/>
      <c r="NAX54" s="29"/>
      <c r="NAY54" s="29"/>
      <c r="NAZ54" s="16"/>
      <c r="NBA54" s="16"/>
      <c r="NBB54" s="112"/>
      <c r="NBC54" s="112"/>
      <c r="NBF54" s="29"/>
      <c r="NBG54" s="29"/>
      <c r="NBH54" s="29"/>
      <c r="NBI54" s="29"/>
      <c r="NBJ54" s="29"/>
      <c r="NBK54" s="16"/>
      <c r="NBL54" s="16"/>
      <c r="NBM54" s="112"/>
      <c r="NBN54" s="112"/>
      <c r="NBQ54" s="29"/>
      <c r="NBR54" s="29"/>
      <c r="NBS54" s="29"/>
      <c r="NBT54" s="29"/>
      <c r="NBU54" s="29"/>
      <c r="NBV54" s="16"/>
      <c r="NBW54" s="16"/>
      <c r="NBX54" s="112"/>
      <c r="NBY54" s="112"/>
      <c r="NCB54" s="29"/>
      <c r="NCC54" s="29"/>
      <c r="NCD54" s="29"/>
      <c r="NCE54" s="29"/>
      <c r="NCF54" s="29"/>
      <c r="NCG54" s="16"/>
      <c r="NCH54" s="16"/>
      <c r="NCI54" s="112"/>
      <c r="NCJ54" s="112"/>
      <c r="NCM54" s="29"/>
      <c r="NCN54" s="29"/>
      <c r="NCO54" s="29"/>
      <c r="NCP54" s="29"/>
      <c r="NCQ54" s="29"/>
      <c r="NCR54" s="16"/>
      <c r="NCS54" s="16"/>
      <c r="NCT54" s="112"/>
      <c r="NCU54" s="112"/>
      <c r="NCX54" s="29"/>
      <c r="NCY54" s="29"/>
      <c r="NCZ54" s="29"/>
      <c r="NDA54" s="29"/>
      <c r="NDB54" s="29"/>
      <c r="NDC54" s="16"/>
      <c r="NDD54" s="16"/>
      <c r="NDE54" s="112"/>
      <c r="NDF54" s="112"/>
      <c r="NDI54" s="29"/>
      <c r="NDJ54" s="29"/>
      <c r="NDK54" s="29"/>
      <c r="NDL54" s="29"/>
      <c r="NDM54" s="29"/>
      <c r="NDN54" s="16"/>
      <c r="NDO54" s="16"/>
      <c r="NDP54" s="112"/>
      <c r="NDQ54" s="112"/>
      <c r="NDT54" s="29"/>
      <c r="NDU54" s="29"/>
      <c r="NDV54" s="29"/>
      <c r="NDW54" s="29"/>
      <c r="NDX54" s="29"/>
      <c r="NDY54" s="16"/>
      <c r="NDZ54" s="16"/>
      <c r="NEA54" s="112"/>
      <c r="NEB54" s="112"/>
      <c r="NEE54" s="29"/>
      <c r="NEF54" s="29"/>
      <c r="NEG54" s="29"/>
      <c r="NEH54" s="29"/>
      <c r="NEI54" s="29"/>
      <c r="NEJ54" s="16"/>
      <c r="NEK54" s="16"/>
      <c r="NEL54" s="112"/>
      <c r="NEM54" s="112"/>
      <c r="NEP54" s="29"/>
      <c r="NEQ54" s="29"/>
      <c r="NER54" s="29"/>
      <c r="NES54" s="29"/>
      <c r="NET54" s="29"/>
      <c r="NEU54" s="16"/>
      <c r="NEV54" s="16"/>
      <c r="NEW54" s="112"/>
      <c r="NEX54" s="112"/>
      <c r="NFA54" s="29"/>
      <c r="NFB54" s="29"/>
      <c r="NFC54" s="29"/>
      <c r="NFD54" s="29"/>
      <c r="NFE54" s="29"/>
      <c r="NFF54" s="16"/>
      <c r="NFG54" s="16"/>
      <c r="NFH54" s="112"/>
      <c r="NFI54" s="112"/>
      <c r="NFL54" s="29"/>
      <c r="NFM54" s="29"/>
      <c r="NFN54" s="29"/>
      <c r="NFO54" s="29"/>
      <c r="NFP54" s="29"/>
      <c r="NFQ54" s="16"/>
      <c r="NFR54" s="16"/>
      <c r="NFS54" s="112"/>
      <c r="NFT54" s="112"/>
      <c r="NFW54" s="29"/>
      <c r="NFX54" s="29"/>
      <c r="NFY54" s="29"/>
      <c r="NFZ54" s="29"/>
      <c r="NGA54" s="29"/>
      <c r="NGB54" s="16"/>
      <c r="NGC54" s="16"/>
      <c r="NGD54" s="112"/>
      <c r="NGE54" s="112"/>
      <c r="NGH54" s="29"/>
      <c r="NGI54" s="29"/>
      <c r="NGJ54" s="29"/>
      <c r="NGK54" s="29"/>
      <c r="NGL54" s="29"/>
      <c r="NGM54" s="16"/>
      <c r="NGN54" s="16"/>
      <c r="NGO54" s="112"/>
      <c r="NGP54" s="112"/>
      <c r="NGS54" s="29"/>
      <c r="NGT54" s="29"/>
      <c r="NGU54" s="29"/>
      <c r="NGV54" s="29"/>
      <c r="NGW54" s="29"/>
      <c r="NGX54" s="16"/>
      <c r="NGY54" s="16"/>
      <c r="NGZ54" s="112"/>
      <c r="NHA54" s="112"/>
      <c r="NHD54" s="29"/>
      <c r="NHE54" s="29"/>
      <c r="NHF54" s="29"/>
      <c r="NHG54" s="29"/>
      <c r="NHH54" s="29"/>
      <c r="NHI54" s="16"/>
      <c r="NHJ54" s="16"/>
      <c r="NHK54" s="112"/>
      <c r="NHL54" s="112"/>
      <c r="NHO54" s="29"/>
      <c r="NHP54" s="29"/>
      <c r="NHQ54" s="29"/>
      <c r="NHR54" s="29"/>
      <c r="NHS54" s="29"/>
      <c r="NHT54" s="16"/>
      <c r="NHU54" s="16"/>
      <c r="NHV54" s="112"/>
      <c r="NHW54" s="112"/>
      <c r="NHZ54" s="29"/>
      <c r="NIA54" s="29"/>
      <c r="NIB54" s="29"/>
      <c r="NIC54" s="29"/>
      <c r="NID54" s="29"/>
      <c r="NIE54" s="16"/>
      <c r="NIF54" s="16"/>
      <c r="NIG54" s="112"/>
      <c r="NIH54" s="112"/>
      <c r="NIK54" s="29"/>
      <c r="NIL54" s="29"/>
      <c r="NIM54" s="29"/>
      <c r="NIN54" s="29"/>
      <c r="NIO54" s="29"/>
      <c r="NIP54" s="16"/>
      <c r="NIQ54" s="16"/>
      <c r="NIR54" s="112"/>
      <c r="NIS54" s="112"/>
      <c r="NIV54" s="29"/>
      <c r="NIW54" s="29"/>
      <c r="NIX54" s="29"/>
      <c r="NIY54" s="29"/>
      <c r="NIZ54" s="29"/>
      <c r="NJA54" s="16"/>
      <c r="NJB54" s="16"/>
      <c r="NJC54" s="112"/>
      <c r="NJD54" s="112"/>
      <c r="NJG54" s="29"/>
      <c r="NJH54" s="29"/>
      <c r="NJI54" s="29"/>
      <c r="NJJ54" s="29"/>
      <c r="NJK54" s="29"/>
      <c r="NJL54" s="16"/>
      <c r="NJM54" s="16"/>
      <c r="NJN54" s="112"/>
      <c r="NJO54" s="112"/>
      <c r="NJR54" s="29"/>
      <c r="NJS54" s="29"/>
      <c r="NJT54" s="29"/>
      <c r="NJU54" s="29"/>
      <c r="NJV54" s="29"/>
      <c r="NJW54" s="16"/>
      <c r="NJX54" s="16"/>
      <c r="NJY54" s="112"/>
      <c r="NJZ54" s="112"/>
      <c r="NKC54" s="29"/>
      <c r="NKD54" s="29"/>
      <c r="NKE54" s="29"/>
      <c r="NKF54" s="29"/>
      <c r="NKG54" s="29"/>
      <c r="NKH54" s="16"/>
      <c r="NKI54" s="16"/>
      <c r="NKJ54" s="112"/>
      <c r="NKK54" s="112"/>
      <c r="NKN54" s="29"/>
      <c r="NKO54" s="29"/>
      <c r="NKP54" s="29"/>
      <c r="NKQ54" s="29"/>
      <c r="NKR54" s="29"/>
      <c r="NKS54" s="16"/>
      <c r="NKT54" s="16"/>
      <c r="NKU54" s="112"/>
      <c r="NKV54" s="112"/>
      <c r="NKY54" s="29"/>
      <c r="NKZ54" s="29"/>
      <c r="NLA54" s="29"/>
      <c r="NLB54" s="29"/>
      <c r="NLC54" s="29"/>
      <c r="NLD54" s="16"/>
      <c r="NLE54" s="16"/>
      <c r="NLF54" s="112"/>
      <c r="NLG54" s="112"/>
      <c r="NLJ54" s="29"/>
      <c r="NLK54" s="29"/>
      <c r="NLL54" s="29"/>
      <c r="NLM54" s="29"/>
      <c r="NLN54" s="29"/>
      <c r="NLO54" s="16"/>
      <c r="NLP54" s="16"/>
      <c r="NLQ54" s="112"/>
      <c r="NLR54" s="112"/>
      <c r="NLU54" s="29"/>
      <c r="NLV54" s="29"/>
      <c r="NLW54" s="29"/>
      <c r="NLX54" s="29"/>
      <c r="NLY54" s="29"/>
      <c r="NLZ54" s="16"/>
      <c r="NMA54" s="16"/>
      <c r="NMB54" s="112"/>
      <c r="NMC54" s="112"/>
      <c r="NMF54" s="29"/>
      <c r="NMG54" s="29"/>
      <c r="NMH54" s="29"/>
      <c r="NMI54" s="29"/>
      <c r="NMJ54" s="29"/>
      <c r="NMK54" s="16"/>
      <c r="NML54" s="16"/>
      <c r="NMM54" s="112"/>
      <c r="NMN54" s="112"/>
      <c r="NMQ54" s="29"/>
      <c r="NMR54" s="29"/>
      <c r="NMS54" s="29"/>
      <c r="NMT54" s="29"/>
      <c r="NMU54" s="29"/>
      <c r="NMV54" s="16"/>
      <c r="NMW54" s="16"/>
      <c r="NMX54" s="112"/>
      <c r="NMY54" s="112"/>
      <c r="NNB54" s="29"/>
      <c r="NNC54" s="29"/>
      <c r="NND54" s="29"/>
      <c r="NNE54" s="29"/>
      <c r="NNF54" s="29"/>
      <c r="NNG54" s="16"/>
      <c r="NNH54" s="16"/>
      <c r="NNI54" s="112"/>
      <c r="NNJ54" s="112"/>
      <c r="NNM54" s="29"/>
      <c r="NNN54" s="29"/>
      <c r="NNO54" s="29"/>
      <c r="NNP54" s="29"/>
      <c r="NNQ54" s="29"/>
      <c r="NNR54" s="16"/>
      <c r="NNS54" s="16"/>
      <c r="NNT54" s="112"/>
      <c r="NNU54" s="112"/>
      <c r="NNX54" s="29"/>
      <c r="NNY54" s="29"/>
      <c r="NNZ54" s="29"/>
      <c r="NOA54" s="29"/>
      <c r="NOB54" s="29"/>
      <c r="NOC54" s="16"/>
      <c r="NOD54" s="16"/>
      <c r="NOE54" s="112"/>
      <c r="NOF54" s="112"/>
      <c r="NOI54" s="29"/>
      <c r="NOJ54" s="29"/>
      <c r="NOK54" s="29"/>
      <c r="NOL54" s="29"/>
      <c r="NOM54" s="29"/>
      <c r="NON54" s="16"/>
      <c r="NOO54" s="16"/>
      <c r="NOP54" s="112"/>
      <c r="NOQ54" s="112"/>
      <c r="NOT54" s="29"/>
      <c r="NOU54" s="29"/>
      <c r="NOV54" s="29"/>
      <c r="NOW54" s="29"/>
      <c r="NOX54" s="29"/>
      <c r="NOY54" s="16"/>
      <c r="NOZ54" s="16"/>
      <c r="NPA54" s="112"/>
      <c r="NPB54" s="112"/>
      <c r="NPE54" s="29"/>
      <c r="NPF54" s="29"/>
      <c r="NPG54" s="29"/>
      <c r="NPH54" s="29"/>
      <c r="NPI54" s="29"/>
      <c r="NPJ54" s="16"/>
      <c r="NPK54" s="16"/>
      <c r="NPL54" s="112"/>
      <c r="NPM54" s="112"/>
      <c r="NPP54" s="29"/>
      <c r="NPQ54" s="29"/>
      <c r="NPR54" s="29"/>
      <c r="NPS54" s="29"/>
      <c r="NPT54" s="29"/>
      <c r="NPU54" s="16"/>
      <c r="NPV54" s="16"/>
      <c r="NPW54" s="112"/>
      <c r="NPX54" s="112"/>
      <c r="NQA54" s="29"/>
      <c r="NQB54" s="29"/>
      <c r="NQC54" s="29"/>
      <c r="NQD54" s="29"/>
      <c r="NQE54" s="29"/>
      <c r="NQF54" s="16"/>
      <c r="NQG54" s="16"/>
      <c r="NQH54" s="112"/>
      <c r="NQI54" s="112"/>
      <c r="NQL54" s="29"/>
      <c r="NQM54" s="29"/>
      <c r="NQN54" s="29"/>
      <c r="NQO54" s="29"/>
      <c r="NQP54" s="29"/>
      <c r="NQQ54" s="16"/>
      <c r="NQR54" s="16"/>
      <c r="NQS54" s="112"/>
      <c r="NQT54" s="112"/>
      <c r="NQW54" s="29"/>
      <c r="NQX54" s="29"/>
      <c r="NQY54" s="29"/>
      <c r="NQZ54" s="29"/>
      <c r="NRA54" s="29"/>
      <c r="NRB54" s="16"/>
      <c r="NRC54" s="16"/>
      <c r="NRD54" s="112"/>
      <c r="NRE54" s="112"/>
      <c r="NRH54" s="29"/>
      <c r="NRI54" s="29"/>
      <c r="NRJ54" s="29"/>
      <c r="NRK54" s="29"/>
      <c r="NRL54" s="29"/>
      <c r="NRM54" s="16"/>
      <c r="NRN54" s="16"/>
      <c r="NRO54" s="112"/>
      <c r="NRP54" s="112"/>
      <c r="NRS54" s="29"/>
      <c r="NRT54" s="29"/>
      <c r="NRU54" s="29"/>
      <c r="NRV54" s="29"/>
      <c r="NRW54" s="29"/>
      <c r="NRX54" s="16"/>
      <c r="NRY54" s="16"/>
      <c r="NRZ54" s="112"/>
      <c r="NSA54" s="112"/>
      <c r="NSD54" s="29"/>
      <c r="NSE54" s="29"/>
      <c r="NSF54" s="29"/>
      <c r="NSG54" s="29"/>
      <c r="NSH54" s="29"/>
      <c r="NSI54" s="16"/>
      <c r="NSJ54" s="16"/>
      <c r="NSK54" s="112"/>
      <c r="NSL54" s="112"/>
      <c r="NSO54" s="29"/>
      <c r="NSP54" s="29"/>
      <c r="NSQ54" s="29"/>
      <c r="NSR54" s="29"/>
      <c r="NSS54" s="29"/>
      <c r="NST54" s="16"/>
      <c r="NSU54" s="16"/>
      <c r="NSV54" s="112"/>
      <c r="NSW54" s="112"/>
      <c r="NSZ54" s="29"/>
      <c r="NTA54" s="29"/>
      <c r="NTB54" s="29"/>
      <c r="NTC54" s="29"/>
      <c r="NTD54" s="29"/>
      <c r="NTE54" s="16"/>
      <c r="NTF54" s="16"/>
      <c r="NTG54" s="112"/>
      <c r="NTH54" s="112"/>
      <c r="NTK54" s="29"/>
      <c r="NTL54" s="29"/>
      <c r="NTM54" s="29"/>
      <c r="NTN54" s="29"/>
      <c r="NTO54" s="29"/>
      <c r="NTP54" s="16"/>
      <c r="NTQ54" s="16"/>
      <c r="NTR54" s="112"/>
      <c r="NTS54" s="112"/>
      <c r="NTV54" s="29"/>
      <c r="NTW54" s="29"/>
      <c r="NTX54" s="29"/>
      <c r="NTY54" s="29"/>
      <c r="NTZ54" s="29"/>
      <c r="NUA54" s="16"/>
      <c r="NUB54" s="16"/>
      <c r="NUC54" s="112"/>
      <c r="NUD54" s="112"/>
      <c r="NUG54" s="29"/>
      <c r="NUH54" s="29"/>
      <c r="NUI54" s="29"/>
      <c r="NUJ54" s="29"/>
      <c r="NUK54" s="29"/>
      <c r="NUL54" s="16"/>
      <c r="NUM54" s="16"/>
      <c r="NUN54" s="112"/>
      <c r="NUO54" s="112"/>
      <c r="NUR54" s="29"/>
      <c r="NUS54" s="29"/>
      <c r="NUT54" s="29"/>
      <c r="NUU54" s="29"/>
      <c r="NUV54" s="29"/>
      <c r="NUW54" s="16"/>
      <c r="NUX54" s="16"/>
      <c r="NUY54" s="112"/>
      <c r="NUZ54" s="112"/>
      <c r="NVC54" s="29"/>
      <c r="NVD54" s="29"/>
      <c r="NVE54" s="29"/>
      <c r="NVF54" s="29"/>
      <c r="NVG54" s="29"/>
      <c r="NVH54" s="16"/>
      <c r="NVI54" s="16"/>
      <c r="NVJ54" s="112"/>
      <c r="NVK54" s="112"/>
      <c r="NVN54" s="29"/>
      <c r="NVO54" s="29"/>
      <c r="NVP54" s="29"/>
      <c r="NVQ54" s="29"/>
      <c r="NVR54" s="29"/>
      <c r="NVS54" s="16"/>
      <c r="NVT54" s="16"/>
      <c r="NVU54" s="112"/>
      <c r="NVV54" s="112"/>
      <c r="NVY54" s="29"/>
      <c r="NVZ54" s="29"/>
      <c r="NWA54" s="29"/>
      <c r="NWB54" s="29"/>
      <c r="NWC54" s="29"/>
      <c r="NWD54" s="16"/>
      <c r="NWE54" s="16"/>
      <c r="NWF54" s="112"/>
      <c r="NWG54" s="112"/>
      <c r="NWJ54" s="29"/>
      <c r="NWK54" s="29"/>
      <c r="NWL54" s="29"/>
      <c r="NWM54" s="29"/>
      <c r="NWN54" s="29"/>
      <c r="NWO54" s="16"/>
      <c r="NWP54" s="16"/>
      <c r="NWQ54" s="112"/>
      <c r="NWR54" s="112"/>
      <c r="NWU54" s="29"/>
      <c r="NWV54" s="29"/>
      <c r="NWW54" s="29"/>
      <c r="NWX54" s="29"/>
      <c r="NWY54" s="29"/>
      <c r="NWZ54" s="16"/>
      <c r="NXA54" s="16"/>
      <c r="NXB54" s="112"/>
      <c r="NXC54" s="112"/>
      <c r="NXF54" s="29"/>
      <c r="NXG54" s="29"/>
      <c r="NXH54" s="29"/>
      <c r="NXI54" s="29"/>
      <c r="NXJ54" s="29"/>
      <c r="NXK54" s="16"/>
      <c r="NXL54" s="16"/>
      <c r="NXM54" s="112"/>
      <c r="NXN54" s="112"/>
      <c r="NXQ54" s="29"/>
      <c r="NXR54" s="29"/>
      <c r="NXS54" s="29"/>
      <c r="NXT54" s="29"/>
      <c r="NXU54" s="29"/>
      <c r="NXV54" s="16"/>
      <c r="NXW54" s="16"/>
      <c r="NXX54" s="112"/>
      <c r="NXY54" s="112"/>
      <c r="NYB54" s="29"/>
      <c r="NYC54" s="29"/>
      <c r="NYD54" s="29"/>
      <c r="NYE54" s="29"/>
      <c r="NYF54" s="29"/>
      <c r="NYG54" s="16"/>
      <c r="NYH54" s="16"/>
      <c r="NYI54" s="112"/>
      <c r="NYJ54" s="112"/>
      <c r="NYM54" s="29"/>
      <c r="NYN54" s="29"/>
      <c r="NYO54" s="29"/>
      <c r="NYP54" s="29"/>
      <c r="NYQ54" s="29"/>
      <c r="NYR54" s="16"/>
      <c r="NYS54" s="16"/>
      <c r="NYT54" s="112"/>
      <c r="NYU54" s="112"/>
      <c r="NYX54" s="29"/>
      <c r="NYY54" s="29"/>
      <c r="NYZ54" s="29"/>
      <c r="NZA54" s="29"/>
      <c r="NZB54" s="29"/>
      <c r="NZC54" s="16"/>
      <c r="NZD54" s="16"/>
      <c r="NZE54" s="112"/>
      <c r="NZF54" s="112"/>
      <c r="NZI54" s="29"/>
      <c r="NZJ54" s="29"/>
      <c r="NZK54" s="29"/>
      <c r="NZL54" s="29"/>
      <c r="NZM54" s="29"/>
      <c r="NZN54" s="16"/>
      <c r="NZO54" s="16"/>
      <c r="NZP54" s="112"/>
      <c r="NZQ54" s="112"/>
      <c r="NZT54" s="29"/>
      <c r="NZU54" s="29"/>
      <c r="NZV54" s="29"/>
      <c r="NZW54" s="29"/>
      <c r="NZX54" s="29"/>
      <c r="NZY54" s="16"/>
      <c r="NZZ54" s="16"/>
      <c r="OAA54" s="112"/>
      <c r="OAB54" s="112"/>
      <c r="OAE54" s="29"/>
      <c r="OAF54" s="29"/>
      <c r="OAG54" s="29"/>
      <c r="OAH54" s="29"/>
      <c r="OAI54" s="29"/>
      <c r="OAJ54" s="16"/>
      <c r="OAK54" s="16"/>
      <c r="OAL54" s="112"/>
      <c r="OAM54" s="112"/>
      <c r="OAP54" s="29"/>
      <c r="OAQ54" s="29"/>
      <c r="OAR54" s="29"/>
      <c r="OAS54" s="29"/>
      <c r="OAT54" s="29"/>
      <c r="OAU54" s="16"/>
      <c r="OAV54" s="16"/>
      <c r="OAW54" s="112"/>
      <c r="OAX54" s="112"/>
      <c r="OBA54" s="29"/>
      <c r="OBB54" s="29"/>
      <c r="OBC54" s="29"/>
      <c r="OBD54" s="29"/>
      <c r="OBE54" s="29"/>
      <c r="OBF54" s="16"/>
      <c r="OBG54" s="16"/>
      <c r="OBH54" s="112"/>
      <c r="OBI54" s="112"/>
      <c r="OBL54" s="29"/>
      <c r="OBM54" s="29"/>
      <c r="OBN54" s="29"/>
      <c r="OBO54" s="29"/>
      <c r="OBP54" s="29"/>
      <c r="OBQ54" s="16"/>
      <c r="OBR54" s="16"/>
      <c r="OBS54" s="112"/>
      <c r="OBT54" s="112"/>
      <c r="OBW54" s="29"/>
      <c r="OBX54" s="29"/>
      <c r="OBY54" s="29"/>
      <c r="OBZ54" s="29"/>
      <c r="OCA54" s="29"/>
      <c r="OCB54" s="16"/>
      <c r="OCC54" s="16"/>
      <c r="OCD54" s="112"/>
      <c r="OCE54" s="112"/>
      <c r="OCH54" s="29"/>
      <c r="OCI54" s="29"/>
      <c r="OCJ54" s="29"/>
      <c r="OCK54" s="29"/>
      <c r="OCL54" s="29"/>
      <c r="OCM54" s="16"/>
      <c r="OCN54" s="16"/>
      <c r="OCO54" s="112"/>
      <c r="OCP54" s="112"/>
      <c r="OCS54" s="29"/>
      <c r="OCT54" s="29"/>
      <c r="OCU54" s="29"/>
      <c r="OCV54" s="29"/>
      <c r="OCW54" s="29"/>
      <c r="OCX54" s="16"/>
      <c r="OCY54" s="16"/>
      <c r="OCZ54" s="112"/>
      <c r="ODA54" s="112"/>
      <c r="ODD54" s="29"/>
      <c r="ODE54" s="29"/>
      <c r="ODF54" s="29"/>
      <c r="ODG54" s="29"/>
      <c r="ODH54" s="29"/>
      <c r="ODI54" s="16"/>
      <c r="ODJ54" s="16"/>
      <c r="ODK54" s="112"/>
      <c r="ODL54" s="112"/>
      <c r="ODO54" s="29"/>
      <c r="ODP54" s="29"/>
      <c r="ODQ54" s="29"/>
      <c r="ODR54" s="29"/>
      <c r="ODS54" s="29"/>
      <c r="ODT54" s="16"/>
      <c r="ODU54" s="16"/>
      <c r="ODV54" s="112"/>
      <c r="ODW54" s="112"/>
      <c r="ODZ54" s="29"/>
      <c r="OEA54" s="29"/>
      <c r="OEB54" s="29"/>
      <c r="OEC54" s="29"/>
      <c r="OED54" s="29"/>
      <c r="OEE54" s="16"/>
      <c r="OEF54" s="16"/>
      <c r="OEG54" s="112"/>
      <c r="OEH54" s="112"/>
      <c r="OEK54" s="29"/>
      <c r="OEL54" s="29"/>
      <c r="OEM54" s="29"/>
      <c r="OEN54" s="29"/>
      <c r="OEO54" s="29"/>
      <c r="OEP54" s="16"/>
      <c r="OEQ54" s="16"/>
      <c r="OER54" s="112"/>
      <c r="OES54" s="112"/>
      <c r="OEV54" s="29"/>
      <c r="OEW54" s="29"/>
      <c r="OEX54" s="29"/>
      <c r="OEY54" s="29"/>
      <c r="OEZ54" s="29"/>
      <c r="OFA54" s="16"/>
      <c r="OFB54" s="16"/>
      <c r="OFC54" s="112"/>
      <c r="OFD54" s="112"/>
      <c r="OFG54" s="29"/>
      <c r="OFH54" s="29"/>
      <c r="OFI54" s="29"/>
      <c r="OFJ54" s="29"/>
      <c r="OFK54" s="29"/>
      <c r="OFL54" s="16"/>
      <c r="OFM54" s="16"/>
      <c r="OFN54" s="112"/>
      <c r="OFO54" s="112"/>
      <c r="OFR54" s="29"/>
      <c r="OFS54" s="29"/>
      <c r="OFT54" s="29"/>
      <c r="OFU54" s="29"/>
      <c r="OFV54" s="29"/>
      <c r="OFW54" s="16"/>
      <c r="OFX54" s="16"/>
      <c r="OFY54" s="112"/>
      <c r="OFZ54" s="112"/>
      <c r="OGC54" s="29"/>
      <c r="OGD54" s="29"/>
      <c r="OGE54" s="29"/>
      <c r="OGF54" s="29"/>
      <c r="OGG54" s="29"/>
      <c r="OGH54" s="16"/>
      <c r="OGI54" s="16"/>
      <c r="OGJ54" s="112"/>
      <c r="OGK54" s="112"/>
      <c r="OGN54" s="29"/>
      <c r="OGO54" s="29"/>
      <c r="OGP54" s="29"/>
      <c r="OGQ54" s="29"/>
      <c r="OGR54" s="29"/>
      <c r="OGS54" s="16"/>
      <c r="OGT54" s="16"/>
      <c r="OGU54" s="112"/>
      <c r="OGV54" s="112"/>
      <c r="OGY54" s="29"/>
      <c r="OGZ54" s="29"/>
      <c r="OHA54" s="29"/>
      <c r="OHB54" s="29"/>
      <c r="OHC54" s="29"/>
      <c r="OHD54" s="16"/>
      <c r="OHE54" s="16"/>
      <c r="OHF54" s="112"/>
      <c r="OHG54" s="112"/>
      <c r="OHJ54" s="29"/>
      <c r="OHK54" s="29"/>
      <c r="OHL54" s="29"/>
      <c r="OHM54" s="29"/>
      <c r="OHN54" s="29"/>
      <c r="OHO54" s="16"/>
      <c r="OHP54" s="16"/>
      <c r="OHQ54" s="112"/>
      <c r="OHR54" s="112"/>
      <c r="OHU54" s="29"/>
      <c r="OHV54" s="29"/>
      <c r="OHW54" s="29"/>
      <c r="OHX54" s="29"/>
      <c r="OHY54" s="29"/>
      <c r="OHZ54" s="16"/>
      <c r="OIA54" s="16"/>
      <c r="OIB54" s="112"/>
      <c r="OIC54" s="112"/>
      <c r="OIF54" s="29"/>
      <c r="OIG54" s="29"/>
      <c r="OIH54" s="29"/>
      <c r="OII54" s="29"/>
      <c r="OIJ54" s="29"/>
      <c r="OIK54" s="16"/>
      <c r="OIL54" s="16"/>
      <c r="OIM54" s="112"/>
      <c r="OIN54" s="112"/>
      <c r="OIQ54" s="29"/>
      <c r="OIR54" s="29"/>
      <c r="OIS54" s="29"/>
      <c r="OIT54" s="29"/>
      <c r="OIU54" s="29"/>
      <c r="OIV54" s="16"/>
      <c r="OIW54" s="16"/>
      <c r="OIX54" s="112"/>
      <c r="OIY54" s="112"/>
      <c r="OJB54" s="29"/>
      <c r="OJC54" s="29"/>
      <c r="OJD54" s="29"/>
      <c r="OJE54" s="29"/>
      <c r="OJF54" s="29"/>
      <c r="OJG54" s="16"/>
      <c r="OJH54" s="16"/>
      <c r="OJI54" s="112"/>
      <c r="OJJ54" s="112"/>
      <c r="OJM54" s="29"/>
      <c r="OJN54" s="29"/>
      <c r="OJO54" s="29"/>
      <c r="OJP54" s="29"/>
      <c r="OJQ54" s="29"/>
      <c r="OJR54" s="16"/>
      <c r="OJS54" s="16"/>
      <c r="OJT54" s="112"/>
      <c r="OJU54" s="112"/>
      <c r="OJX54" s="29"/>
      <c r="OJY54" s="29"/>
      <c r="OJZ54" s="29"/>
      <c r="OKA54" s="29"/>
      <c r="OKB54" s="29"/>
      <c r="OKC54" s="16"/>
      <c r="OKD54" s="16"/>
      <c r="OKE54" s="112"/>
      <c r="OKF54" s="112"/>
      <c r="OKI54" s="29"/>
      <c r="OKJ54" s="29"/>
      <c r="OKK54" s="29"/>
      <c r="OKL54" s="29"/>
      <c r="OKM54" s="29"/>
      <c r="OKN54" s="16"/>
      <c r="OKO54" s="16"/>
      <c r="OKP54" s="112"/>
      <c r="OKQ54" s="112"/>
      <c r="OKT54" s="29"/>
      <c r="OKU54" s="29"/>
      <c r="OKV54" s="29"/>
      <c r="OKW54" s="29"/>
      <c r="OKX54" s="29"/>
      <c r="OKY54" s="16"/>
      <c r="OKZ54" s="16"/>
      <c r="OLA54" s="112"/>
      <c r="OLB54" s="112"/>
      <c r="OLE54" s="29"/>
      <c r="OLF54" s="29"/>
      <c r="OLG54" s="29"/>
      <c r="OLH54" s="29"/>
      <c r="OLI54" s="29"/>
      <c r="OLJ54" s="16"/>
      <c r="OLK54" s="16"/>
      <c r="OLL54" s="112"/>
      <c r="OLM54" s="112"/>
      <c r="OLP54" s="29"/>
      <c r="OLQ54" s="29"/>
      <c r="OLR54" s="29"/>
      <c r="OLS54" s="29"/>
      <c r="OLT54" s="29"/>
      <c r="OLU54" s="16"/>
      <c r="OLV54" s="16"/>
      <c r="OLW54" s="112"/>
      <c r="OLX54" s="112"/>
      <c r="OMA54" s="29"/>
      <c r="OMB54" s="29"/>
      <c r="OMC54" s="29"/>
      <c r="OMD54" s="29"/>
      <c r="OME54" s="29"/>
      <c r="OMF54" s="16"/>
      <c r="OMG54" s="16"/>
      <c r="OMH54" s="112"/>
      <c r="OMI54" s="112"/>
      <c r="OML54" s="29"/>
      <c r="OMM54" s="29"/>
      <c r="OMN54" s="29"/>
      <c r="OMO54" s="29"/>
      <c r="OMP54" s="29"/>
      <c r="OMQ54" s="16"/>
      <c r="OMR54" s="16"/>
      <c r="OMS54" s="112"/>
      <c r="OMT54" s="112"/>
      <c r="OMW54" s="29"/>
      <c r="OMX54" s="29"/>
      <c r="OMY54" s="29"/>
      <c r="OMZ54" s="29"/>
      <c r="ONA54" s="29"/>
      <c r="ONB54" s="16"/>
      <c r="ONC54" s="16"/>
      <c r="OND54" s="112"/>
      <c r="ONE54" s="112"/>
      <c r="ONH54" s="29"/>
      <c r="ONI54" s="29"/>
      <c r="ONJ54" s="29"/>
      <c r="ONK54" s="29"/>
      <c r="ONL54" s="29"/>
      <c r="ONM54" s="16"/>
      <c r="ONN54" s="16"/>
      <c r="ONO54" s="112"/>
      <c r="ONP54" s="112"/>
      <c r="ONS54" s="29"/>
      <c r="ONT54" s="29"/>
      <c r="ONU54" s="29"/>
      <c r="ONV54" s="29"/>
      <c r="ONW54" s="29"/>
      <c r="ONX54" s="16"/>
      <c r="ONY54" s="16"/>
      <c r="ONZ54" s="112"/>
      <c r="OOA54" s="112"/>
      <c r="OOD54" s="29"/>
      <c r="OOE54" s="29"/>
      <c r="OOF54" s="29"/>
      <c r="OOG54" s="29"/>
      <c r="OOH54" s="29"/>
      <c r="OOI54" s="16"/>
      <c r="OOJ54" s="16"/>
      <c r="OOK54" s="112"/>
      <c r="OOL54" s="112"/>
      <c r="OOO54" s="29"/>
      <c r="OOP54" s="29"/>
      <c r="OOQ54" s="29"/>
      <c r="OOR54" s="29"/>
      <c r="OOS54" s="29"/>
      <c r="OOT54" s="16"/>
      <c r="OOU54" s="16"/>
      <c r="OOV54" s="112"/>
      <c r="OOW54" s="112"/>
      <c r="OOZ54" s="29"/>
      <c r="OPA54" s="29"/>
      <c r="OPB54" s="29"/>
      <c r="OPC54" s="29"/>
      <c r="OPD54" s="29"/>
      <c r="OPE54" s="16"/>
      <c r="OPF54" s="16"/>
      <c r="OPG54" s="112"/>
      <c r="OPH54" s="112"/>
      <c r="OPK54" s="29"/>
      <c r="OPL54" s="29"/>
      <c r="OPM54" s="29"/>
      <c r="OPN54" s="29"/>
      <c r="OPO54" s="29"/>
      <c r="OPP54" s="16"/>
      <c r="OPQ54" s="16"/>
      <c r="OPR54" s="112"/>
      <c r="OPS54" s="112"/>
      <c r="OPV54" s="29"/>
      <c r="OPW54" s="29"/>
      <c r="OPX54" s="29"/>
      <c r="OPY54" s="29"/>
      <c r="OPZ54" s="29"/>
      <c r="OQA54" s="16"/>
      <c r="OQB54" s="16"/>
      <c r="OQC54" s="112"/>
      <c r="OQD54" s="112"/>
      <c r="OQG54" s="29"/>
      <c r="OQH54" s="29"/>
      <c r="OQI54" s="29"/>
      <c r="OQJ54" s="29"/>
      <c r="OQK54" s="29"/>
      <c r="OQL54" s="16"/>
      <c r="OQM54" s="16"/>
      <c r="OQN54" s="112"/>
      <c r="OQO54" s="112"/>
      <c r="OQR54" s="29"/>
      <c r="OQS54" s="29"/>
      <c r="OQT54" s="29"/>
      <c r="OQU54" s="29"/>
      <c r="OQV54" s="29"/>
      <c r="OQW54" s="16"/>
      <c r="OQX54" s="16"/>
      <c r="OQY54" s="112"/>
      <c r="OQZ54" s="112"/>
      <c r="ORC54" s="29"/>
      <c r="ORD54" s="29"/>
      <c r="ORE54" s="29"/>
      <c r="ORF54" s="29"/>
      <c r="ORG54" s="29"/>
      <c r="ORH54" s="16"/>
      <c r="ORI54" s="16"/>
      <c r="ORJ54" s="112"/>
      <c r="ORK54" s="112"/>
      <c r="ORN54" s="29"/>
      <c r="ORO54" s="29"/>
      <c r="ORP54" s="29"/>
      <c r="ORQ54" s="29"/>
      <c r="ORR54" s="29"/>
      <c r="ORS54" s="16"/>
      <c r="ORT54" s="16"/>
      <c r="ORU54" s="112"/>
      <c r="ORV54" s="112"/>
      <c r="ORY54" s="29"/>
      <c r="ORZ54" s="29"/>
      <c r="OSA54" s="29"/>
      <c r="OSB54" s="29"/>
      <c r="OSC54" s="29"/>
      <c r="OSD54" s="16"/>
      <c r="OSE54" s="16"/>
      <c r="OSF54" s="112"/>
      <c r="OSG54" s="112"/>
      <c r="OSJ54" s="29"/>
      <c r="OSK54" s="29"/>
      <c r="OSL54" s="29"/>
      <c r="OSM54" s="29"/>
      <c r="OSN54" s="29"/>
      <c r="OSO54" s="16"/>
      <c r="OSP54" s="16"/>
      <c r="OSQ54" s="112"/>
      <c r="OSR54" s="112"/>
      <c r="OSU54" s="29"/>
      <c r="OSV54" s="29"/>
      <c r="OSW54" s="29"/>
      <c r="OSX54" s="29"/>
      <c r="OSY54" s="29"/>
      <c r="OSZ54" s="16"/>
      <c r="OTA54" s="16"/>
      <c r="OTB54" s="112"/>
      <c r="OTC54" s="112"/>
      <c r="OTF54" s="29"/>
      <c r="OTG54" s="29"/>
      <c r="OTH54" s="29"/>
      <c r="OTI54" s="29"/>
      <c r="OTJ54" s="29"/>
      <c r="OTK54" s="16"/>
      <c r="OTL54" s="16"/>
      <c r="OTM54" s="112"/>
      <c r="OTN54" s="112"/>
      <c r="OTQ54" s="29"/>
      <c r="OTR54" s="29"/>
      <c r="OTS54" s="29"/>
      <c r="OTT54" s="29"/>
      <c r="OTU54" s="29"/>
      <c r="OTV54" s="16"/>
      <c r="OTW54" s="16"/>
      <c r="OTX54" s="112"/>
      <c r="OTY54" s="112"/>
      <c r="OUB54" s="29"/>
      <c r="OUC54" s="29"/>
      <c r="OUD54" s="29"/>
      <c r="OUE54" s="29"/>
      <c r="OUF54" s="29"/>
      <c r="OUG54" s="16"/>
      <c r="OUH54" s="16"/>
      <c r="OUI54" s="112"/>
      <c r="OUJ54" s="112"/>
      <c r="OUM54" s="29"/>
      <c r="OUN54" s="29"/>
      <c r="OUO54" s="29"/>
      <c r="OUP54" s="29"/>
      <c r="OUQ54" s="29"/>
      <c r="OUR54" s="16"/>
      <c r="OUS54" s="16"/>
      <c r="OUT54" s="112"/>
      <c r="OUU54" s="112"/>
      <c r="OUX54" s="29"/>
      <c r="OUY54" s="29"/>
      <c r="OUZ54" s="29"/>
      <c r="OVA54" s="29"/>
      <c r="OVB54" s="29"/>
      <c r="OVC54" s="16"/>
      <c r="OVD54" s="16"/>
      <c r="OVE54" s="112"/>
      <c r="OVF54" s="112"/>
      <c r="OVI54" s="29"/>
      <c r="OVJ54" s="29"/>
      <c r="OVK54" s="29"/>
      <c r="OVL54" s="29"/>
      <c r="OVM54" s="29"/>
      <c r="OVN54" s="16"/>
      <c r="OVO54" s="16"/>
      <c r="OVP54" s="112"/>
      <c r="OVQ54" s="112"/>
      <c r="OVT54" s="29"/>
      <c r="OVU54" s="29"/>
      <c r="OVV54" s="29"/>
      <c r="OVW54" s="29"/>
      <c r="OVX54" s="29"/>
      <c r="OVY54" s="16"/>
      <c r="OVZ54" s="16"/>
      <c r="OWA54" s="112"/>
      <c r="OWB54" s="112"/>
      <c r="OWE54" s="29"/>
      <c r="OWF54" s="29"/>
      <c r="OWG54" s="29"/>
      <c r="OWH54" s="29"/>
      <c r="OWI54" s="29"/>
      <c r="OWJ54" s="16"/>
      <c r="OWK54" s="16"/>
      <c r="OWL54" s="112"/>
      <c r="OWM54" s="112"/>
      <c r="OWP54" s="29"/>
      <c r="OWQ54" s="29"/>
      <c r="OWR54" s="29"/>
      <c r="OWS54" s="29"/>
      <c r="OWT54" s="29"/>
      <c r="OWU54" s="16"/>
      <c r="OWV54" s="16"/>
      <c r="OWW54" s="112"/>
      <c r="OWX54" s="112"/>
      <c r="OXA54" s="29"/>
      <c r="OXB54" s="29"/>
      <c r="OXC54" s="29"/>
      <c r="OXD54" s="29"/>
      <c r="OXE54" s="29"/>
      <c r="OXF54" s="16"/>
      <c r="OXG54" s="16"/>
      <c r="OXH54" s="112"/>
      <c r="OXI54" s="112"/>
      <c r="OXL54" s="29"/>
      <c r="OXM54" s="29"/>
      <c r="OXN54" s="29"/>
      <c r="OXO54" s="29"/>
      <c r="OXP54" s="29"/>
      <c r="OXQ54" s="16"/>
      <c r="OXR54" s="16"/>
      <c r="OXS54" s="112"/>
      <c r="OXT54" s="112"/>
      <c r="OXW54" s="29"/>
      <c r="OXX54" s="29"/>
      <c r="OXY54" s="29"/>
      <c r="OXZ54" s="29"/>
      <c r="OYA54" s="29"/>
      <c r="OYB54" s="16"/>
      <c r="OYC54" s="16"/>
      <c r="OYD54" s="112"/>
      <c r="OYE54" s="112"/>
      <c r="OYH54" s="29"/>
      <c r="OYI54" s="29"/>
      <c r="OYJ54" s="29"/>
      <c r="OYK54" s="29"/>
      <c r="OYL54" s="29"/>
      <c r="OYM54" s="16"/>
      <c r="OYN54" s="16"/>
      <c r="OYO54" s="112"/>
      <c r="OYP54" s="112"/>
      <c r="OYS54" s="29"/>
      <c r="OYT54" s="29"/>
      <c r="OYU54" s="29"/>
      <c r="OYV54" s="29"/>
      <c r="OYW54" s="29"/>
      <c r="OYX54" s="16"/>
      <c r="OYY54" s="16"/>
      <c r="OYZ54" s="112"/>
      <c r="OZA54" s="112"/>
      <c r="OZD54" s="29"/>
      <c r="OZE54" s="29"/>
      <c r="OZF54" s="29"/>
      <c r="OZG54" s="29"/>
      <c r="OZH54" s="29"/>
      <c r="OZI54" s="16"/>
      <c r="OZJ54" s="16"/>
      <c r="OZK54" s="112"/>
      <c r="OZL54" s="112"/>
      <c r="OZO54" s="29"/>
      <c r="OZP54" s="29"/>
      <c r="OZQ54" s="29"/>
      <c r="OZR54" s="29"/>
      <c r="OZS54" s="29"/>
      <c r="OZT54" s="16"/>
      <c r="OZU54" s="16"/>
      <c r="OZV54" s="112"/>
      <c r="OZW54" s="112"/>
      <c r="OZZ54" s="29"/>
      <c r="PAA54" s="29"/>
      <c r="PAB54" s="29"/>
      <c r="PAC54" s="29"/>
      <c r="PAD54" s="29"/>
      <c r="PAE54" s="16"/>
      <c r="PAF54" s="16"/>
      <c r="PAG54" s="112"/>
      <c r="PAH54" s="112"/>
      <c r="PAK54" s="29"/>
      <c r="PAL54" s="29"/>
      <c r="PAM54" s="29"/>
      <c r="PAN54" s="29"/>
      <c r="PAO54" s="29"/>
      <c r="PAP54" s="16"/>
      <c r="PAQ54" s="16"/>
      <c r="PAR54" s="112"/>
      <c r="PAS54" s="112"/>
      <c r="PAV54" s="29"/>
      <c r="PAW54" s="29"/>
      <c r="PAX54" s="29"/>
      <c r="PAY54" s="29"/>
      <c r="PAZ54" s="29"/>
      <c r="PBA54" s="16"/>
      <c r="PBB54" s="16"/>
      <c r="PBC54" s="112"/>
      <c r="PBD54" s="112"/>
      <c r="PBG54" s="29"/>
      <c r="PBH54" s="29"/>
      <c r="PBI54" s="29"/>
      <c r="PBJ54" s="29"/>
      <c r="PBK54" s="29"/>
      <c r="PBL54" s="16"/>
      <c r="PBM54" s="16"/>
      <c r="PBN54" s="112"/>
      <c r="PBO54" s="112"/>
      <c r="PBR54" s="29"/>
      <c r="PBS54" s="29"/>
      <c r="PBT54" s="29"/>
      <c r="PBU54" s="29"/>
      <c r="PBV54" s="29"/>
      <c r="PBW54" s="16"/>
      <c r="PBX54" s="16"/>
      <c r="PBY54" s="112"/>
      <c r="PBZ54" s="112"/>
      <c r="PCC54" s="29"/>
      <c r="PCD54" s="29"/>
      <c r="PCE54" s="29"/>
      <c r="PCF54" s="29"/>
      <c r="PCG54" s="29"/>
      <c r="PCH54" s="16"/>
      <c r="PCI54" s="16"/>
      <c r="PCJ54" s="112"/>
      <c r="PCK54" s="112"/>
      <c r="PCN54" s="29"/>
      <c r="PCO54" s="29"/>
      <c r="PCP54" s="29"/>
      <c r="PCQ54" s="29"/>
      <c r="PCR54" s="29"/>
      <c r="PCS54" s="16"/>
      <c r="PCT54" s="16"/>
      <c r="PCU54" s="112"/>
      <c r="PCV54" s="112"/>
      <c r="PCY54" s="29"/>
      <c r="PCZ54" s="29"/>
      <c r="PDA54" s="29"/>
      <c r="PDB54" s="29"/>
      <c r="PDC54" s="29"/>
      <c r="PDD54" s="16"/>
      <c r="PDE54" s="16"/>
      <c r="PDF54" s="112"/>
      <c r="PDG54" s="112"/>
      <c r="PDJ54" s="29"/>
      <c r="PDK54" s="29"/>
      <c r="PDL54" s="29"/>
      <c r="PDM54" s="29"/>
      <c r="PDN54" s="29"/>
      <c r="PDO54" s="16"/>
      <c r="PDP54" s="16"/>
      <c r="PDQ54" s="112"/>
      <c r="PDR54" s="112"/>
      <c r="PDU54" s="29"/>
      <c r="PDV54" s="29"/>
      <c r="PDW54" s="29"/>
      <c r="PDX54" s="29"/>
      <c r="PDY54" s="29"/>
      <c r="PDZ54" s="16"/>
      <c r="PEA54" s="16"/>
      <c r="PEB54" s="112"/>
      <c r="PEC54" s="112"/>
      <c r="PEF54" s="29"/>
      <c r="PEG54" s="29"/>
      <c r="PEH54" s="29"/>
      <c r="PEI54" s="29"/>
      <c r="PEJ54" s="29"/>
      <c r="PEK54" s="16"/>
      <c r="PEL54" s="16"/>
      <c r="PEM54" s="112"/>
      <c r="PEN54" s="112"/>
      <c r="PEQ54" s="29"/>
      <c r="PER54" s="29"/>
      <c r="PES54" s="29"/>
      <c r="PET54" s="29"/>
      <c r="PEU54" s="29"/>
      <c r="PEV54" s="16"/>
      <c r="PEW54" s="16"/>
      <c r="PEX54" s="112"/>
      <c r="PEY54" s="112"/>
      <c r="PFB54" s="29"/>
      <c r="PFC54" s="29"/>
      <c r="PFD54" s="29"/>
      <c r="PFE54" s="29"/>
      <c r="PFF54" s="29"/>
      <c r="PFG54" s="16"/>
      <c r="PFH54" s="16"/>
      <c r="PFI54" s="112"/>
      <c r="PFJ54" s="112"/>
      <c r="PFM54" s="29"/>
      <c r="PFN54" s="29"/>
      <c r="PFO54" s="29"/>
      <c r="PFP54" s="29"/>
      <c r="PFQ54" s="29"/>
      <c r="PFR54" s="16"/>
      <c r="PFS54" s="16"/>
      <c r="PFT54" s="112"/>
      <c r="PFU54" s="112"/>
      <c r="PFX54" s="29"/>
      <c r="PFY54" s="29"/>
      <c r="PFZ54" s="29"/>
      <c r="PGA54" s="29"/>
      <c r="PGB54" s="29"/>
      <c r="PGC54" s="16"/>
      <c r="PGD54" s="16"/>
      <c r="PGE54" s="112"/>
      <c r="PGF54" s="112"/>
      <c r="PGI54" s="29"/>
      <c r="PGJ54" s="29"/>
      <c r="PGK54" s="29"/>
      <c r="PGL54" s="29"/>
      <c r="PGM54" s="29"/>
      <c r="PGN54" s="16"/>
      <c r="PGO54" s="16"/>
      <c r="PGP54" s="112"/>
      <c r="PGQ54" s="112"/>
      <c r="PGT54" s="29"/>
      <c r="PGU54" s="29"/>
      <c r="PGV54" s="29"/>
      <c r="PGW54" s="29"/>
      <c r="PGX54" s="29"/>
      <c r="PGY54" s="16"/>
      <c r="PGZ54" s="16"/>
      <c r="PHA54" s="112"/>
      <c r="PHB54" s="112"/>
      <c r="PHE54" s="29"/>
      <c r="PHF54" s="29"/>
      <c r="PHG54" s="29"/>
      <c r="PHH54" s="29"/>
      <c r="PHI54" s="29"/>
      <c r="PHJ54" s="16"/>
      <c r="PHK54" s="16"/>
      <c r="PHL54" s="112"/>
      <c r="PHM54" s="112"/>
      <c r="PHP54" s="29"/>
      <c r="PHQ54" s="29"/>
      <c r="PHR54" s="29"/>
      <c r="PHS54" s="29"/>
      <c r="PHT54" s="29"/>
      <c r="PHU54" s="16"/>
      <c r="PHV54" s="16"/>
      <c r="PHW54" s="112"/>
      <c r="PHX54" s="112"/>
      <c r="PIA54" s="29"/>
      <c r="PIB54" s="29"/>
      <c r="PIC54" s="29"/>
      <c r="PID54" s="29"/>
      <c r="PIE54" s="29"/>
      <c r="PIF54" s="16"/>
      <c r="PIG54" s="16"/>
      <c r="PIH54" s="112"/>
      <c r="PII54" s="112"/>
      <c r="PIL54" s="29"/>
      <c r="PIM54" s="29"/>
      <c r="PIN54" s="29"/>
      <c r="PIO54" s="29"/>
      <c r="PIP54" s="29"/>
      <c r="PIQ54" s="16"/>
      <c r="PIR54" s="16"/>
      <c r="PIS54" s="112"/>
      <c r="PIT54" s="112"/>
      <c r="PIW54" s="29"/>
      <c r="PIX54" s="29"/>
      <c r="PIY54" s="29"/>
      <c r="PIZ54" s="29"/>
      <c r="PJA54" s="29"/>
      <c r="PJB54" s="16"/>
      <c r="PJC54" s="16"/>
      <c r="PJD54" s="112"/>
      <c r="PJE54" s="112"/>
      <c r="PJH54" s="29"/>
      <c r="PJI54" s="29"/>
      <c r="PJJ54" s="29"/>
      <c r="PJK54" s="29"/>
      <c r="PJL54" s="29"/>
      <c r="PJM54" s="16"/>
      <c r="PJN54" s="16"/>
      <c r="PJO54" s="112"/>
      <c r="PJP54" s="112"/>
      <c r="PJS54" s="29"/>
      <c r="PJT54" s="29"/>
      <c r="PJU54" s="29"/>
      <c r="PJV54" s="29"/>
      <c r="PJW54" s="29"/>
      <c r="PJX54" s="16"/>
      <c r="PJY54" s="16"/>
      <c r="PJZ54" s="112"/>
      <c r="PKA54" s="112"/>
      <c r="PKD54" s="29"/>
      <c r="PKE54" s="29"/>
      <c r="PKF54" s="29"/>
      <c r="PKG54" s="29"/>
      <c r="PKH54" s="29"/>
      <c r="PKI54" s="16"/>
      <c r="PKJ54" s="16"/>
      <c r="PKK54" s="112"/>
      <c r="PKL54" s="112"/>
      <c r="PKO54" s="29"/>
      <c r="PKP54" s="29"/>
      <c r="PKQ54" s="29"/>
      <c r="PKR54" s="29"/>
      <c r="PKS54" s="29"/>
      <c r="PKT54" s="16"/>
      <c r="PKU54" s="16"/>
      <c r="PKV54" s="112"/>
      <c r="PKW54" s="112"/>
      <c r="PKZ54" s="29"/>
      <c r="PLA54" s="29"/>
      <c r="PLB54" s="29"/>
      <c r="PLC54" s="29"/>
      <c r="PLD54" s="29"/>
      <c r="PLE54" s="16"/>
      <c r="PLF54" s="16"/>
      <c r="PLG54" s="112"/>
      <c r="PLH54" s="112"/>
      <c r="PLK54" s="29"/>
      <c r="PLL54" s="29"/>
      <c r="PLM54" s="29"/>
      <c r="PLN54" s="29"/>
      <c r="PLO54" s="29"/>
      <c r="PLP54" s="16"/>
      <c r="PLQ54" s="16"/>
      <c r="PLR54" s="112"/>
      <c r="PLS54" s="112"/>
      <c r="PLV54" s="29"/>
      <c r="PLW54" s="29"/>
      <c r="PLX54" s="29"/>
      <c r="PLY54" s="29"/>
      <c r="PLZ54" s="29"/>
      <c r="PMA54" s="16"/>
      <c r="PMB54" s="16"/>
      <c r="PMC54" s="112"/>
      <c r="PMD54" s="112"/>
      <c r="PMG54" s="29"/>
      <c r="PMH54" s="29"/>
      <c r="PMI54" s="29"/>
      <c r="PMJ54" s="29"/>
      <c r="PMK54" s="29"/>
      <c r="PML54" s="16"/>
      <c r="PMM54" s="16"/>
      <c r="PMN54" s="112"/>
      <c r="PMO54" s="112"/>
      <c r="PMR54" s="29"/>
      <c r="PMS54" s="29"/>
      <c r="PMT54" s="29"/>
      <c r="PMU54" s="29"/>
      <c r="PMV54" s="29"/>
      <c r="PMW54" s="16"/>
      <c r="PMX54" s="16"/>
      <c r="PMY54" s="112"/>
      <c r="PMZ54" s="112"/>
      <c r="PNC54" s="29"/>
      <c r="PND54" s="29"/>
      <c r="PNE54" s="29"/>
      <c r="PNF54" s="29"/>
      <c r="PNG54" s="29"/>
      <c r="PNH54" s="16"/>
      <c r="PNI54" s="16"/>
      <c r="PNJ54" s="112"/>
      <c r="PNK54" s="112"/>
      <c r="PNN54" s="29"/>
      <c r="PNO54" s="29"/>
      <c r="PNP54" s="29"/>
      <c r="PNQ54" s="29"/>
      <c r="PNR54" s="29"/>
      <c r="PNS54" s="16"/>
      <c r="PNT54" s="16"/>
      <c r="PNU54" s="112"/>
      <c r="PNV54" s="112"/>
      <c r="PNY54" s="29"/>
      <c r="PNZ54" s="29"/>
      <c r="POA54" s="29"/>
      <c r="POB54" s="29"/>
      <c r="POC54" s="29"/>
      <c r="POD54" s="16"/>
      <c r="POE54" s="16"/>
      <c r="POF54" s="112"/>
      <c r="POG54" s="112"/>
      <c r="POJ54" s="29"/>
      <c r="POK54" s="29"/>
      <c r="POL54" s="29"/>
      <c r="POM54" s="29"/>
      <c r="PON54" s="29"/>
      <c r="POO54" s="16"/>
      <c r="POP54" s="16"/>
      <c r="POQ54" s="112"/>
      <c r="POR54" s="112"/>
      <c r="POU54" s="29"/>
      <c r="POV54" s="29"/>
      <c r="POW54" s="29"/>
      <c r="POX54" s="29"/>
      <c r="POY54" s="29"/>
      <c r="POZ54" s="16"/>
      <c r="PPA54" s="16"/>
      <c r="PPB54" s="112"/>
      <c r="PPC54" s="112"/>
      <c r="PPF54" s="29"/>
      <c r="PPG54" s="29"/>
      <c r="PPH54" s="29"/>
      <c r="PPI54" s="29"/>
      <c r="PPJ54" s="29"/>
      <c r="PPK54" s="16"/>
      <c r="PPL54" s="16"/>
      <c r="PPM54" s="112"/>
      <c r="PPN54" s="112"/>
      <c r="PPQ54" s="29"/>
      <c r="PPR54" s="29"/>
      <c r="PPS54" s="29"/>
      <c r="PPT54" s="29"/>
      <c r="PPU54" s="29"/>
      <c r="PPV54" s="16"/>
      <c r="PPW54" s="16"/>
      <c r="PPX54" s="112"/>
      <c r="PPY54" s="112"/>
      <c r="PQB54" s="29"/>
      <c r="PQC54" s="29"/>
      <c r="PQD54" s="29"/>
      <c r="PQE54" s="29"/>
      <c r="PQF54" s="29"/>
      <c r="PQG54" s="16"/>
      <c r="PQH54" s="16"/>
      <c r="PQI54" s="112"/>
      <c r="PQJ54" s="112"/>
      <c r="PQM54" s="29"/>
      <c r="PQN54" s="29"/>
      <c r="PQO54" s="29"/>
      <c r="PQP54" s="29"/>
      <c r="PQQ54" s="29"/>
      <c r="PQR54" s="16"/>
      <c r="PQS54" s="16"/>
      <c r="PQT54" s="112"/>
      <c r="PQU54" s="112"/>
      <c r="PQX54" s="29"/>
      <c r="PQY54" s="29"/>
      <c r="PQZ54" s="29"/>
      <c r="PRA54" s="29"/>
      <c r="PRB54" s="29"/>
      <c r="PRC54" s="16"/>
      <c r="PRD54" s="16"/>
      <c r="PRE54" s="112"/>
      <c r="PRF54" s="112"/>
      <c r="PRI54" s="29"/>
      <c r="PRJ54" s="29"/>
      <c r="PRK54" s="29"/>
      <c r="PRL54" s="29"/>
      <c r="PRM54" s="29"/>
      <c r="PRN54" s="16"/>
      <c r="PRO54" s="16"/>
      <c r="PRP54" s="112"/>
      <c r="PRQ54" s="112"/>
      <c r="PRT54" s="29"/>
      <c r="PRU54" s="29"/>
      <c r="PRV54" s="29"/>
      <c r="PRW54" s="29"/>
      <c r="PRX54" s="29"/>
      <c r="PRY54" s="16"/>
      <c r="PRZ54" s="16"/>
      <c r="PSA54" s="112"/>
      <c r="PSB54" s="112"/>
      <c r="PSE54" s="29"/>
      <c r="PSF54" s="29"/>
      <c r="PSG54" s="29"/>
      <c r="PSH54" s="29"/>
      <c r="PSI54" s="29"/>
      <c r="PSJ54" s="16"/>
      <c r="PSK54" s="16"/>
      <c r="PSL54" s="112"/>
      <c r="PSM54" s="112"/>
      <c r="PSP54" s="29"/>
      <c r="PSQ54" s="29"/>
      <c r="PSR54" s="29"/>
      <c r="PSS54" s="29"/>
      <c r="PST54" s="29"/>
      <c r="PSU54" s="16"/>
      <c r="PSV54" s="16"/>
      <c r="PSW54" s="112"/>
      <c r="PSX54" s="112"/>
      <c r="PTA54" s="29"/>
      <c r="PTB54" s="29"/>
      <c r="PTC54" s="29"/>
      <c r="PTD54" s="29"/>
      <c r="PTE54" s="29"/>
      <c r="PTF54" s="16"/>
      <c r="PTG54" s="16"/>
      <c r="PTH54" s="112"/>
      <c r="PTI54" s="112"/>
      <c r="PTL54" s="29"/>
      <c r="PTM54" s="29"/>
      <c r="PTN54" s="29"/>
      <c r="PTO54" s="29"/>
      <c r="PTP54" s="29"/>
      <c r="PTQ54" s="16"/>
      <c r="PTR54" s="16"/>
      <c r="PTS54" s="112"/>
      <c r="PTT54" s="112"/>
      <c r="PTW54" s="29"/>
      <c r="PTX54" s="29"/>
      <c r="PTY54" s="29"/>
      <c r="PTZ54" s="29"/>
      <c r="PUA54" s="29"/>
      <c r="PUB54" s="16"/>
      <c r="PUC54" s="16"/>
      <c r="PUD54" s="112"/>
      <c r="PUE54" s="112"/>
      <c r="PUH54" s="29"/>
      <c r="PUI54" s="29"/>
      <c r="PUJ54" s="29"/>
      <c r="PUK54" s="29"/>
      <c r="PUL54" s="29"/>
      <c r="PUM54" s="16"/>
      <c r="PUN54" s="16"/>
      <c r="PUO54" s="112"/>
      <c r="PUP54" s="112"/>
      <c r="PUS54" s="29"/>
      <c r="PUT54" s="29"/>
      <c r="PUU54" s="29"/>
      <c r="PUV54" s="29"/>
      <c r="PUW54" s="29"/>
      <c r="PUX54" s="16"/>
      <c r="PUY54" s="16"/>
      <c r="PUZ54" s="112"/>
      <c r="PVA54" s="112"/>
      <c r="PVD54" s="29"/>
      <c r="PVE54" s="29"/>
      <c r="PVF54" s="29"/>
      <c r="PVG54" s="29"/>
      <c r="PVH54" s="29"/>
      <c r="PVI54" s="16"/>
      <c r="PVJ54" s="16"/>
      <c r="PVK54" s="112"/>
      <c r="PVL54" s="112"/>
      <c r="PVO54" s="29"/>
      <c r="PVP54" s="29"/>
      <c r="PVQ54" s="29"/>
      <c r="PVR54" s="29"/>
      <c r="PVS54" s="29"/>
      <c r="PVT54" s="16"/>
      <c r="PVU54" s="16"/>
      <c r="PVV54" s="112"/>
      <c r="PVW54" s="112"/>
      <c r="PVZ54" s="29"/>
      <c r="PWA54" s="29"/>
      <c r="PWB54" s="29"/>
      <c r="PWC54" s="29"/>
      <c r="PWD54" s="29"/>
      <c r="PWE54" s="16"/>
      <c r="PWF54" s="16"/>
      <c r="PWG54" s="112"/>
      <c r="PWH54" s="112"/>
      <c r="PWK54" s="29"/>
      <c r="PWL54" s="29"/>
      <c r="PWM54" s="29"/>
      <c r="PWN54" s="29"/>
      <c r="PWO54" s="29"/>
      <c r="PWP54" s="16"/>
      <c r="PWQ54" s="16"/>
      <c r="PWR54" s="112"/>
      <c r="PWS54" s="112"/>
      <c r="PWV54" s="29"/>
      <c r="PWW54" s="29"/>
      <c r="PWX54" s="29"/>
      <c r="PWY54" s="29"/>
      <c r="PWZ54" s="29"/>
      <c r="PXA54" s="16"/>
      <c r="PXB54" s="16"/>
      <c r="PXC54" s="112"/>
      <c r="PXD54" s="112"/>
      <c r="PXG54" s="29"/>
      <c r="PXH54" s="29"/>
      <c r="PXI54" s="29"/>
      <c r="PXJ54" s="29"/>
      <c r="PXK54" s="29"/>
      <c r="PXL54" s="16"/>
      <c r="PXM54" s="16"/>
      <c r="PXN54" s="112"/>
      <c r="PXO54" s="112"/>
      <c r="PXR54" s="29"/>
      <c r="PXS54" s="29"/>
      <c r="PXT54" s="29"/>
      <c r="PXU54" s="29"/>
      <c r="PXV54" s="29"/>
      <c r="PXW54" s="16"/>
      <c r="PXX54" s="16"/>
      <c r="PXY54" s="112"/>
      <c r="PXZ54" s="112"/>
      <c r="PYC54" s="29"/>
      <c r="PYD54" s="29"/>
      <c r="PYE54" s="29"/>
      <c r="PYF54" s="29"/>
      <c r="PYG54" s="29"/>
      <c r="PYH54" s="16"/>
      <c r="PYI54" s="16"/>
      <c r="PYJ54" s="112"/>
      <c r="PYK54" s="112"/>
      <c r="PYN54" s="29"/>
      <c r="PYO54" s="29"/>
      <c r="PYP54" s="29"/>
      <c r="PYQ54" s="29"/>
      <c r="PYR54" s="29"/>
      <c r="PYS54" s="16"/>
      <c r="PYT54" s="16"/>
      <c r="PYU54" s="112"/>
      <c r="PYV54" s="112"/>
      <c r="PYY54" s="29"/>
      <c r="PYZ54" s="29"/>
      <c r="PZA54" s="29"/>
      <c r="PZB54" s="29"/>
      <c r="PZC54" s="29"/>
      <c r="PZD54" s="16"/>
      <c r="PZE54" s="16"/>
      <c r="PZF54" s="112"/>
      <c r="PZG54" s="112"/>
      <c r="PZJ54" s="29"/>
      <c r="PZK54" s="29"/>
      <c r="PZL54" s="29"/>
      <c r="PZM54" s="29"/>
      <c r="PZN54" s="29"/>
      <c r="PZO54" s="16"/>
      <c r="PZP54" s="16"/>
      <c r="PZQ54" s="112"/>
      <c r="PZR54" s="112"/>
      <c r="PZU54" s="29"/>
      <c r="PZV54" s="29"/>
      <c r="PZW54" s="29"/>
      <c r="PZX54" s="29"/>
      <c r="PZY54" s="29"/>
      <c r="PZZ54" s="16"/>
      <c r="QAA54" s="16"/>
      <c r="QAB54" s="112"/>
      <c r="QAC54" s="112"/>
      <c r="QAF54" s="29"/>
      <c r="QAG54" s="29"/>
      <c r="QAH54" s="29"/>
      <c r="QAI54" s="29"/>
      <c r="QAJ54" s="29"/>
      <c r="QAK54" s="16"/>
      <c r="QAL54" s="16"/>
      <c r="QAM54" s="112"/>
      <c r="QAN54" s="112"/>
      <c r="QAQ54" s="29"/>
      <c r="QAR54" s="29"/>
      <c r="QAS54" s="29"/>
      <c r="QAT54" s="29"/>
      <c r="QAU54" s="29"/>
      <c r="QAV54" s="16"/>
      <c r="QAW54" s="16"/>
      <c r="QAX54" s="112"/>
      <c r="QAY54" s="112"/>
      <c r="QBB54" s="29"/>
      <c r="QBC54" s="29"/>
      <c r="QBD54" s="29"/>
      <c r="QBE54" s="29"/>
      <c r="QBF54" s="29"/>
      <c r="QBG54" s="16"/>
      <c r="QBH54" s="16"/>
      <c r="QBI54" s="112"/>
      <c r="QBJ54" s="112"/>
      <c r="QBM54" s="29"/>
      <c r="QBN54" s="29"/>
      <c r="QBO54" s="29"/>
      <c r="QBP54" s="29"/>
      <c r="QBQ54" s="29"/>
      <c r="QBR54" s="16"/>
      <c r="QBS54" s="16"/>
      <c r="QBT54" s="112"/>
      <c r="QBU54" s="112"/>
      <c r="QBX54" s="29"/>
      <c r="QBY54" s="29"/>
      <c r="QBZ54" s="29"/>
      <c r="QCA54" s="29"/>
      <c r="QCB54" s="29"/>
      <c r="QCC54" s="16"/>
      <c r="QCD54" s="16"/>
      <c r="QCE54" s="112"/>
      <c r="QCF54" s="112"/>
      <c r="QCI54" s="29"/>
      <c r="QCJ54" s="29"/>
      <c r="QCK54" s="29"/>
      <c r="QCL54" s="29"/>
      <c r="QCM54" s="29"/>
      <c r="QCN54" s="16"/>
      <c r="QCO54" s="16"/>
      <c r="QCP54" s="112"/>
      <c r="QCQ54" s="112"/>
      <c r="QCT54" s="29"/>
      <c r="QCU54" s="29"/>
      <c r="QCV54" s="29"/>
      <c r="QCW54" s="29"/>
      <c r="QCX54" s="29"/>
      <c r="QCY54" s="16"/>
      <c r="QCZ54" s="16"/>
      <c r="QDA54" s="112"/>
      <c r="QDB54" s="112"/>
      <c r="QDE54" s="29"/>
      <c r="QDF54" s="29"/>
      <c r="QDG54" s="29"/>
      <c r="QDH54" s="29"/>
      <c r="QDI54" s="29"/>
      <c r="QDJ54" s="16"/>
      <c r="QDK54" s="16"/>
      <c r="QDL54" s="112"/>
      <c r="QDM54" s="112"/>
      <c r="QDP54" s="29"/>
      <c r="QDQ54" s="29"/>
      <c r="QDR54" s="29"/>
      <c r="QDS54" s="29"/>
      <c r="QDT54" s="29"/>
      <c r="QDU54" s="16"/>
      <c r="QDV54" s="16"/>
      <c r="QDW54" s="112"/>
      <c r="QDX54" s="112"/>
      <c r="QEA54" s="29"/>
      <c r="QEB54" s="29"/>
      <c r="QEC54" s="29"/>
      <c r="QED54" s="29"/>
      <c r="QEE54" s="29"/>
      <c r="QEF54" s="16"/>
      <c r="QEG54" s="16"/>
      <c r="QEH54" s="112"/>
      <c r="QEI54" s="112"/>
      <c r="QEL54" s="29"/>
      <c r="QEM54" s="29"/>
      <c r="QEN54" s="29"/>
      <c r="QEO54" s="29"/>
      <c r="QEP54" s="29"/>
      <c r="QEQ54" s="16"/>
      <c r="QER54" s="16"/>
      <c r="QES54" s="112"/>
      <c r="QET54" s="112"/>
      <c r="QEW54" s="29"/>
      <c r="QEX54" s="29"/>
      <c r="QEY54" s="29"/>
      <c r="QEZ54" s="29"/>
      <c r="QFA54" s="29"/>
      <c r="QFB54" s="16"/>
      <c r="QFC54" s="16"/>
      <c r="QFD54" s="112"/>
      <c r="QFE54" s="112"/>
      <c r="QFH54" s="29"/>
      <c r="QFI54" s="29"/>
      <c r="QFJ54" s="29"/>
      <c r="QFK54" s="29"/>
      <c r="QFL54" s="29"/>
      <c r="QFM54" s="16"/>
      <c r="QFN54" s="16"/>
      <c r="QFO54" s="112"/>
      <c r="QFP54" s="112"/>
      <c r="QFS54" s="29"/>
      <c r="QFT54" s="29"/>
      <c r="QFU54" s="29"/>
      <c r="QFV54" s="29"/>
      <c r="QFW54" s="29"/>
      <c r="QFX54" s="16"/>
      <c r="QFY54" s="16"/>
      <c r="QFZ54" s="112"/>
      <c r="QGA54" s="112"/>
      <c r="QGD54" s="29"/>
      <c r="QGE54" s="29"/>
      <c r="QGF54" s="29"/>
      <c r="QGG54" s="29"/>
      <c r="QGH54" s="29"/>
      <c r="QGI54" s="16"/>
      <c r="QGJ54" s="16"/>
      <c r="QGK54" s="112"/>
      <c r="QGL54" s="112"/>
      <c r="QGO54" s="29"/>
      <c r="QGP54" s="29"/>
      <c r="QGQ54" s="29"/>
      <c r="QGR54" s="29"/>
      <c r="QGS54" s="29"/>
      <c r="QGT54" s="16"/>
      <c r="QGU54" s="16"/>
      <c r="QGV54" s="112"/>
      <c r="QGW54" s="112"/>
      <c r="QGZ54" s="29"/>
      <c r="QHA54" s="29"/>
      <c r="QHB54" s="29"/>
      <c r="QHC54" s="29"/>
      <c r="QHD54" s="29"/>
      <c r="QHE54" s="16"/>
      <c r="QHF54" s="16"/>
      <c r="QHG54" s="112"/>
      <c r="QHH54" s="112"/>
      <c r="QHK54" s="29"/>
      <c r="QHL54" s="29"/>
      <c r="QHM54" s="29"/>
      <c r="QHN54" s="29"/>
      <c r="QHO54" s="29"/>
      <c r="QHP54" s="16"/>
      <c r="QHQ54" s="16"/>
      <c r="QHR54" s="112"/>
      <c r="QHS54" s="112"/>
      <c r="QHV54" s="29"/>
      <c r="QHW54" s="29"/>
      <c r="QHX54" s="29"/>
      <c r="QHY54" s="29"/>
      <c r="QHZ54" s="29"/>
      <c r="QIA54" s="16"/>
      <c r="QIB54" s="16"/>
      <c r="QIC54" s="112"/>
      <c r="QID54" s="112"/>
      <c r="QIG54" s="29"/>
      <c r="QIH54" s="29"/>
      <c r="QII54" s="29"/>
      <c r="QIJ54" s="29"/>
      <c r="QIK54" s="29"/>
      <c r="QIL54" s="16"/>
      <c r="QIM54" s="16"/>
      <c r="QIN54" s="112"/>
      <c r="QIO54" s="112"/>
      <c r="QIR54" s="29"/>
      <c r="QIS54" s="29"/>
      <c r="QIT54" s="29"/>
      <c r="QIU54" s="29"/>
      <c r="QIV54" s="29"/>
      <c r="QIW54" s="16"/>
      <c r="QIX54" s="16"/>
      <c r="QIY54" s="112"/>
      <c r="QIZ54" s="112"/>
      <c r="QJC54" s="29"/>
      <c r="QJD54" s="29"/>
      <c r="QJE54" s="29"/>
      <c r="QJF54" s="29"/>
      <c r="QJG54" s="29"/>
      <c r="QJH54" s="16"/>
      <c r="QJI54" s="16"/>
      <c r="QJJ54" s="112"/>
      <c r="QJK54" s="112"/>
      <c r="QJN54" s="29"/>
      <c r="QJO54" s="29"/>
      <c r="QJP54" s="29"/>
      <c r="QJQ54" s="29"/>
      <c r="QJR54" s="29"/>
      <c r="QJS54" s="16"/>
      <c r="QJT54" s="16"/>
      <c r="QJU54" s="112"/>
      <c r="QJV54" s="112"/>
      <c r="QJY54" s="29"/>
      <c r="QJZ54" s="29"/>
      <c r="QKA54" s="29"/>
      <c r="QKB54" s="29"/>
      <c r="QKC54" s="29"/>
      <c r="QKD54" s="16"/>
      <c r="QKE54" s="16"/>
      <c r="QKF54" s="112"/>
      <c r="QKG54" s="112"/>
      <c r="QKJ54" s="29"/>
      <c r="QKK54" s="29"/>
      <c r="QKL54" s="29"/>
      <c r="QKM54" s="29"/>
      <c r="QKN54" s="29"/>
      <c r="QKO54" s="16"/>
      <c r="QKP54" s="16"/>
      <c r="QKQ54" s="112"/>
      <c r="QKR54" s="112"/>
      <c r="QKU54" s="29"/>
      <c r="QKV54" s="29"/>
      <c r="QKW54" s="29"/>
      <c r="QKX54" s="29"/>
      <c r="QKY54" s="29"/>
      <c r="QKZ54" s="16"/>
      <c r="QLA54" s="16"/>
      <c r="QLB54" s="112"/>
      <c r="QLC54" s="112"/>
      <c r="QLF54" s="29"/>
      <c r="QLG54" s="29"/>
      <c r="QLH54" s="29"/>
      <c r="QLI54" s="29"/>
      <c r="QLJ54" s="29"/>
      <c r="QLK54" s="16"/>
      <c r="QLL54" s="16"/>
      <c r="QLM54" s="112"/>
      <c r="QLN54" s="112"/>
      <c r="QLQ54" s="29"/>
      <c r="QLR54" s="29"/>
      <c r="QLS54" s="29"/>
      <c r="QLT54" s="29"/>
      <c r="QLU54" s="29"/>
      <c r="QLV54" s="16"/>
      <c r="QLW54" s="16"/>
      <c r="QLX54" s="112"/>
      <c r="QLY54" s="112"/>
      <c r="QMB54" s="29"/>
      <c r="QMC54" s="29"/>
      <c r="QMD54" s="29"/>
      <c r="QME54" s="29"/>
      <c r="QMF54" s="29"/>
      <c r="QMG54" s="16"/>
      <c r="QMH54" s="16"/>
      <c r="QMI54" s="112"/>
      <c r="QMJ54" s="112"/>
      <c r="QMM54" s="29"/>
      <c r="QMN54" s="29"/>
      <c r="QMO54" s="29"/>
      <c r="QMP54" s="29"/>
      <c r="QMQ54" s="29"/>
      <c r="QMR54" s="16"/>
      <c r="QMS54" s="16"/>
      <c r="QMT54" s="112"/>
      <c r="QMU54" s="112"/>
      <c r="QMX54" s="29"/>
      <c r="QMY54" s="29"/>
      <c r="QMZ54" s="29"/>
      <c r="QNA54" s="29"/>
      <c r="QNB54" s="29"/>
      <c r="QNC54" s="16"/>
      <c r="QND54" s="16"/>
      <c r="QNE54" s="112"/>
      <c r="QNF54" s="112"/>
      <c r="QNI54" s="29"/>
      <c r="QNJ54" s="29"/>
      <c r="QNK54" s="29"/>
      <c r="QNL54" s="29"/>
      <c r="QNM54" s="29"/>
      <c r="QNN54" s="16"/>
      <c r="QNO54" s="16"/>
      <c r="QNP54" s="112"/>
      <c r="QNQ54" s="112"/>
      <c r="QNT54" s="29"/>
      <c r="QNU54" s="29"/>
      <c r="QNV54" s="29"/>
      <c r="QNW54" s="29"/>
      <c r="QNX54" s="29"/>
      <c r="QNY54" s="16"/>
      <c r="QNZ54" s="16"/>
      <c r="QOA54" s="112"/>
      <c r="QOB54" s="112"/>
      <c r="QOE54" s="29"/>
      <c r="QOF54" s="29"/>
      <c r="QOG54" s="29"/>
      <c r="QOH54" s="29"/>
      <c r="QOI54" s="29"/>
      <c r="QOJ54" s="16"/>
      <c r="QOK54" s="16"/>
      <c r="QOL54" s="112"/>
      <c r="QOM54" s="112"/>
      <c r="QOP54" s="29"/>
      <c r="QOQ54" s="29"/>
      <c r="QOR54" s="29"/>
      <c r="QOS54" s="29"/>
      <c r="QOT54" s="29"/>
      <c r="QOU54" s="16"/>
      <c r="QOV54" s="16"/>
      <c r="QOW54" s="112"/>
      <c r="QOX54" s="112"/>
      <c r="QPA54" s="29"/>
      <c r="QPB54" s="29"/>
      <c r="QPC54" s="29"/>
      <c r="QPD54" s="29"/>
      <c r="QPE54" s="29"/>
      <c r="QPF54" s="16"/>
      <c r="QPG54" s="16"/>
      <c r="QPH54" s="112"/>
      <c r="QPI54" s="112"/>
      <c r="QPL54" s="29"/>
      <c r="QPM54" s="29"/>
      <c r="QPN54" s="29"/>
      <c r="QPO54" s="29"/>
      <c r="QPP54" s="29"/>
      <c r="QPQ54" s="16"/>
      <c r="QPR54" s="16"/>
      <c r="QPS54" s="112"/>
      <c r="QPT54" s="112"/>
      <c r="QPW54" s="29"/>
      <c r="QPX54" s="29"/>
      <c r="QPY54" s="29"/>
      <c r="QPZ54" s="29"/>
      <c r="QQA54" s="29"/>
      <c r="QQB54" s="16"/>
      <c r="QQC54" s="16"/>
      <c r="QQD54" s="112"/>
      <c r="QQE54" s="112"/>
      <c r="QQH54" s="29"/>
      <c r="QQI54" s="29"/>
      <c r="QQJ54" s="29"/>
      <c r="QQK54" s="29"/>
      <c r="QQL54" s="29"/>
      <c r="QQM54" s="16"/>
      <c r="QQN54" s="16"/>
      <c r="QQO54" s="112"/>
      <c r="QQP54" s="112"/>
      <c r="QQS54" s="29"/>
      <c r="QQT54" s="29"/>
      <c r="QQU54" s="29"/>
      <c r="QQV54" s="29"/>
      <c r="QQW54" s="29"/>
      <c r="QQX54" s="16"/>
      <c r="QQY54" s="16"/>
      <c r="QQZ54" s="112"/>
      <c r="QRA54" s="112"/>
      <c r="QRD54" s="29"/>
      <c r="QRE54" s="29"/>
      <c r="QRF54" s="29"/>
      <c r="QRG54" s="29"/>
      <c r="QRH54" s="29"/>
      <c r="QRI54" s="16"/>
      <c r="QRJ54" s="16"/>
      <c r="QRK54" s="112"/>
      <c r="QRL54" s="112"/>
      <c r="QRO54" s="29"/>
      <c r="QRP54" s="29"/>
      <c r="QRQ54" s="29"/>
      <c r="QRR54" s="29"/>
      <c r="QRS54" s="29"/>
      <c r="QRT54" s="16"/>
      <c r="QRU54" s="16"/>
      <c r="QRV54" s="112"/>
      <c r="QRW54" s="112"/>
      <c r="QRZ54" s="29"/>
      <c r="QSA54" s="29"/>
      <c r="QSB54" s="29"/>
      <c r="QSC54" s="29"/>
      <c r="QSD54" s="29"/>
      <c r="QSE54" s="16"/>
      <c r="QSF54" s="16"/>
      <c r="QSG54" s="112"/>
      <c r="QSH54" s="112"/>
      <c r="QSK54" s="29"/>
      <c r="QSL54" s="29"/>
      <c r="QSM54" s="29"/>
      <c r="QSN54" s="29"/>
      <c r="QSO54" s="29"/>
      <c r="QSP54" s="16"/>
      <c r="QSQ54" s="16"/>
      <c r="QSR54" s="112"/>
      <c r="QSS54" s="112"/>
      <c r="QSV54" s="29"/>
      <c r="QSW54" s="29"/>
      <c r="QSX54" s="29"/>
      <c r="QSY54" s="29"/>
      <c r="QSZ54" s="29"/>
      <c r="QTA54" s="16"/>
      <c r="QTB54" s="16"/>
      <c r="QTC54" s="112"/>
      <c r="QTD54" s="112"/>
      <c r="QTG54" s="29"/>
      <c r="QTH54" s="29"/>
      <c r="QTI54" s="29"/>
      <c r="QTJ54" s="29"/>
      <c r="QTK54" s="29"/>
      <c r="QTL54" s="16"/>
      <c r="QTM54" s="16"/>
      <c r="QTN54" s="112"/>
      <c r="QTO54" s="112"/>
      <c r="QTR54" s="29"/>
      <c r="QTS54" s="29"/>
      <c r="QTT54" s="29"/>
      <c r="QTU54" s="29"/>
      <c r="QTV54" s="29"/>
      <c r="QTW54" s="16"/>
      <c r="QTX54" s="16"/>
      <c r="QTY54" s="112"/>
      <c r="QTZ54" s="112"/>
      <c r="QUC54" s="29"/>
      <c r="QUD54" s="29"/>
      <c r="QUE54" s="29"/>
      <c r="QUF54" s="29"/>
      <c r="QUG54" s="29"/>
      <c r="QUH54" s="16"/>
      <c r="QUI54" s="16"/>
      <c r="QUJ54" s="112"/>
      <c r="QUK54" s="112"/>
      <c r="QUN54" s="29"/>
      <c r="QUO54" s="29"/>
      <c r="QUP54" s="29"/>
      <c r="QUQ54" s="29"/>
      <c r="QUR54" s="29"/>
      <c r="QUS54" s="16"/>
      <c r="QUT54" s="16"/>
      <c r="QUU54" s="112"/>
      <c r="QUV54" s="112"/>
      <c r="QUY54" s="29"/>
      <c r="QUZ54" s="29"/>
      <c r="QVA54" s="29"/>
      <c r="QVB54" s="29"/>
      <c r="QVC54" s="29"/>
      <c r="QVD54" s="16"/>
      <c r="QVE54" s="16"/>
      <c r="QVF54" s="112"/>
      <c r="QVG54" s="112"/>
      <c r="QVJ54" s="29"/>
      <c r="QVK54" s="29"/>
      <c r="QVL54" s="29"/>
      <c r="QVM54" s="29"/>
      <c r="QVN54" s="29"/>
      <c r="QVO54" s="16"/>
      <c r="QVP54" s="16"/>
      <c r="QVQ54" s="112"/>
      <c r="QVR54" s="112"/>
      <c r="QVU54" s="29"/>
      <c r="QVV54" s="29"/>
      <c r="QVW54" s="29"/>
      <c r="QVX54" s="29"/>
      <c r="QVY54" s="29"/>
      <c r="QVZ54" s="16"/>
      <c r="QWA54" s="16"/>
      <c r="QWB54" s="112"/>
      <c r="QWC54" s="112"/>
      <c r="QWF54" s="29"/>
      <c r="QWG54" s="29"/>
      <c r="QWH54" s="29"/>
      <c r="QWI54" s="29"/>
      <c r="QWJ54" s="29"/>
      <c r="QWK54" s="16"/>
      <c r="QWL54" s="16"/>
      <c r="QWM54" s="112"/>
      <c r="QWN54" s="112"/>
      <c r="QWQ54" s="29"/>
      <c r="QWR54" s="29"/>
      <c r="QWS54" s="29"/>
      <c r="QWT54" s="29"/>
      <c r="QWU54" s="29"/>
      <c r="QWV54" s="16"/>
      <c r="QWW54" s="16"/>
      <c r="QWX54" s="112"/>
      <c r="QWY54" s="112"/>
      <c r="QXB54" s="29"/>
      <c r="QXC54" s="29"/>
      <c r="QXD54" s="29"/>
      <c r="QXE54" s="29"/>
      <c r="QXF54" s="29"/>
      <c r="QXG54" s="16"/>
      <c r="QXH54" s="16"/>
      <c r="QXI54" s="112"/>
      <c r="QXJ54" s="112"/>
      <c r="QXM54" s="29"/>
      <c r="QXN54" s="29"/>
      <c r="QXO54" s="29"/>
      <c r="QXP54" s="29"/>
      <c r="QXQ54" s="29"/>
      <c r="QXR54" s="16"/>
      <c r="QXS54" s="16"/>
      <c r="QXT54" s="112"/>
      <c r="QXU54" s="112"/>
      <c r="QXX54" s="29"/>
      <c r="QXY54" s="29"/>
      <c r="QXZ54" s="29"/>
      <c r="QYA54" s="29"/>
      <c r="QYB54" s="29"/>
      <c r="QYC54" s="16"/>
      <c r="QYD54" s="16"/>
      <c r="QYE54" s="112"/>
      <c r="QYF54" s="112"/>
      <c r="QYI54" s="29"/>
      <c r="QYJ54" s="29"/>
      <c r="QYK54" s="29"/>
      <c r="QYL54" s="29"/>
      <c r="QYM54" s="29"/>
      <c r="QYN54" s="16"/>
      <c r="QYO54" s="16"/>
      <c r="QYP54" s="112"/>
      <c r="QYQ54" s="112"/>
      <c r="QYT54" s="29"/>
      <c r="QYU54" s="29"/>
      <c r="QYV54" s="29"/>
      <c r="QYW54" s="29"/>
      <c r="QYX54" s="29"/>
      <c r="QYY54" s="16"/>
      <c r="QYZ54" s="16"/>
      <c r="QZA54" s="112"/>
      <c r="QZB54" s="112"/>
      <c r="QZE54" s="29"/>
      <c r="QZF54" s="29"/>
      <c r="QZG54" s="29"/>
      <c r="QZH54" s="29"/>
      <c r="QZI54" s="29"/>
      <c r="QZJ54" s="16"/>
      <c r="QZK54" s="16"/>
      <c r="QZL54" s="112"/>
      <c r="QZM54" s="112"/>
      <c r="QZP54" s="29"/>
      <c r="QZQ54" s="29"/>
      <c r="QZR54" s="29"/>
      <c r="QZS54" s="29"/>
      <c r="QZT54" s="29"/>
      <c r="QZU54" s="16"/>
      <c r="QZV54" s="16"/>
      <c r="QZW54" s="112"/>
      <c r="QZX54" s="112"/>
      <c r="RAA54" s="29"/>
      <c r="RAB54" s="29"/>
      <c r="RAC54" s="29"/>
      <c r="RAD54" s="29"/>
      <c r="RAE54" s="29"/>
      <c r="RAF54" s="16"/>
      <c r="RAG54" s="16"/>
      <c r="RAH54" s="112"/>
      <c r="RAI54" s="112"/>
      <c r="RAL54" s="29"/>
      <c r="RAM54" s="29"/>
      <c r="RAN54" s="29"/>
      <c r="RAO54" s="29"/>
      <c r="RAP54" s="29"/>
      <c r="RAQ54" s="16"/>
      <c r="RAR54" s="16"/>
      <c r="RAS54" s="112"/>
      <c r="RAT54" s="112"/>
      <c r="RAW54" s="29"/>
      <c r="RAX54" s="29"/>
      <c r="RAY54" s="29"/>
      <c r="RAZ54" s="29"/>
      <c r="RBA54" s="29"/>
      <c r="RBB54" s="16"/>
      <c r="RBC54" s="16"/>
      <c r="RBD54" s="112"/>
      <c r="RBE54" s="112"/>
      <c r="RBH54" s="29"/>
      <c r="RBI54" s="29"/>
      <c r="RBJ54" s="29"/>
      <c r="RBK54" s="29"/>
      <c r="RBL54" s="29"/>
      <c r="RBM54" s="16"/>
      <c r="RBN54" s="16"/>
      <c r="RBO54" s="112"/>
      <c r="RBP54" s="112"/>
      <c r="RBS54" s="29"/>
      <c r="RBT54" s="29"/>
      <c r="RBU54" s="29"/>
      <c r="RBV54" s="29"/>
      <c r="RBW54" s="29"/>
      <c r="RBX54" s="16"/>
      <c r="RBY54" s="16"/>
      <c r="RBZ54" s="112"/>
      <c r="RCA54" s="112"/>
      <c r="RCD54" s="29"/>
      <c r="RCE54" s="29"/>
      <c r="RCF54" s="29"/>
      <c r="RCG54" s="29"/>
      <c r="RCH54" s="29"/>
      <c r="RCI54" s="16"/>
      <c r="RCJ54" s="16"/>
      <c r="RCK54" s="112"/>
      <c r="RCL54" s="112"/>
      <c r="RCO54" s="29"/>
      <c r="RCP54" s="29"/>
      <c r="RCQ54" s="29"/>
      <c r="RCR54" s="29"/>
      <c r="RCS54" s="29"/>
      <c r="RCT54" s="16"/>
      <c r="RCU54" s="16"/>
      <c r="RCV54" s="112"/>
      <c r="RCW54" s="112"/>
      <c r="RCZ54" s="29"/>
      <c r="RDA54" s="29"/>
      <c r="RDB54" s="29"/>
      <c r="RDC54" s="29"/>
      <c r="RDD54" s="29"/>
      <c r="RDE54" s="16"/>
      <c r="RDF54" s="16"/>
      <c r="RDG54" s="112"/>
      <c r="RDH54" s="112"/>
      <c r="RDK54" s="29"/>
      <c r="RDL54" s="29"/>
      <c r="RDM54" s="29"/>
      <c r="RDN54" s="29"/>
      <c r="RDO54" s="29"/>
      <c r="RDP54" s="16"/>
      <c r="RDQ54" s="16"/>
      <c r="RDR54" s="112"/>
      <c r="RDS54" s="112"/>
      <c r="RDV54" s="29"/>
      <c r="RDW54" s="29"/>
      <c r="RDX54" s="29"/>
      <c r="RDY54" s="29"/>
      <c r="RDZ54" s="29"/>
      <c r="REA54" s="16"/>
      <c r="REB54" s="16"/>
      <c r="REC54" s="112"/>
      <c r="RED54" s="112"/>
      <c r="REG54" s="29"/>
      <c r="REH54" s="29"/>
      <c r="REI54" s="29"/>
      <c r="REJ54" s="29"/>
      <c r="REK54" s="29"/>
      <c r="REL54" s="16"/>
      <c r="REM54" s="16"/>
      <c r="REN54" s="112"/>
      <c r="REO54" s="112"/>
      <c r="RER54" s="29"/>
      <c r="RES54" s="29"/>
      <c r="RET54" s="29"/>
      <c r="REU54" s="29"/>
      <c r="REV54" s="29"/>
      <c r="REW54" s="16"/>
      <c r="REX54" s="16"/>
      <c r="REY54" s="112"/>
      <c r="REZ54" s="112"/>
      <c r="RFC54" s="29"/>
      <c r="RFD54" s="29"/>
      <c r="RFE54" s="29"/>
      <c r="RFF54" s="29"/>
      <c r="RFG54" s="29"/>
      <c r="RFH54" s="16"/>
      <c r="RFI54" s="16"/>
      <c r="RFJ54" s="112"/>
      <c r="RFK54" s="112"/>
      <c r="RFN54" s="29"/>
      <c r="RFO54" s="29"/>
      <c r="RFP54" s="29"/>
      <c r="RFQ54" s="29"/>
      <c r="RFR54" s="29"/>
      <c r="RFS54" s="16"/>
      <c r="RFT54" s="16"/>
      <c r="RFU54" s="112"/>
      <c r="RFV54" s="112"/>
      <c r="RFY54" s="29"/>
      <c r="RFZ54" s="29"/>
      <c r="RGA54" s="29"/>
      <c r="RGB54" s="29"/>
      <c r="RGC54" s="29"/>
      <c r="RGD54" s="16"/>
      <c r="RGE54" s="16"/>
      <c r="RGF54" s="112"/>
      <c r="RGG54" s="112"/>
      <c r="RGJ54" s="29"/>
      <c r="RGK54" s="29"/>
      <c r="RGL54" s="29"/>
      <c r="RGM54" s="29"/>
      <c r="RGN54" s="29"/>
      <c r="RGO54" s="16"/>
      <c r="RGP54" s="16"/>
      <c r="RGQ54" s="112"/>
      <c r="RGR54" s="112"/>
      <c r="RGU54" s="29"/>
      <c r="RGV54" s="29"/>
      <c r="RGW54" s="29"/>
      <c r="RGX54" s="29"/>
      <c r="RGY54" s="29"/>
      <c r="RGZ54" s="16"/>
      <c r="RHA54" s="16"/>
      <c r="RHB54" s="112"/>
      <c r="RHC54" s="112"/>
      <c r="RHF54" s="29"/>
      <c r="RHG54" s="29"/>
      <c r="RHH54" s="29"/>
      <c r="RHI54" s="29"/>
      <c r="RHJ54" s="29"/>
      <c r="RHK54" s="16"/>
      <c r="RHL54" s="16"/>
      <c r="RHM54" s="112"/>
      <c r="RHN54" s="112"/>
      <c r="RHQ54" s="29"/>
      <c r="RHR54" s="29"/>
      <c r="RHS54" s="29"/>
      <c r="RHT54" s="29"/>
      <c r="RHU54" s="29"/>
      <c r="RHV54" s="16"/>
      <c r="RHW54" s="16"/>
      <c r="RHX54" s="112"/>
      <c r="RHY54" s="112"/>
      <c r="RIB54" s="29"/>
      <c r="RIC54" s="29"/>
      <c r="RID54" s="29"/>
      <c r="RIE54" s="29"/>
      <c r="RIF54" s="29"/>
      <c r="RIG54" s="16"/>
      <c r="RIH54" s="16"/>
      <c r="RII54" s="112"/>
      <c r="RIJ54" s="112"/>
      <c r="RIM54" s="29"/>
      <c r="RIN54" s="29"/>
      <c r="RIO54" s="29"/>
      <c r="RIP54" s="29"/>
      <c r="RIQ54" s="29"/>
      <c r="RIR54" s="16"/>
      <c r="RIS54" s="16"/>
      <c r="RIT54" s="112"/>
      <c r="RIU54" s="112"/>
      <c r="RIX54" s="29"/>
      <c r="RIY54" s="29"/>
      <c r="RIZ54" s="29"/>
      <c r="RJA54" s="29"/>
      <c r="RJB54" s="29"/>
      <c r="RJC54" s="16"/>
      <c r="RJD54" s="16"/>
      <c r="RJE54" s="112"/>
      <c r="RJF54" s="112"/>
      <c r="RJI54" s="29"/>
      <c r="RJJ54" s="29"/>
      <c r="RJK54" s="29"/>
      <c r="RJL54" s="29"/>
      <c r="RJM54" s="29"/>
      <c r="RJN54" s="16"/>
      <c r="RJO54" s="16"/>
      <c r="RJP54" s="112"/>
      <c r="RJQ54" s="112"/>
      <c r="RJT54" s="29"/>
      <c r="RJU54" s="29"/>
      <c r="RJV54" s="29"/>
      <c r="RJW54" s="29"/>
      <c r="RJX54" s="29"/>
      <c r="RJY54" s="16"/>
      <c r="RJZ54" s="16"/>
      <c r="RKA54" s="112"/>
      <c r="RKB54" s="112"/>
      <c r="RKE54" s="29"/>
      <c r="RKF54" s="29"/>
      <c r="RKG54" s="29"/>
      <c r="RKH54" s="29"/>
      <c r="RKI54" s="29"/>
      <c r="RKJ54" s="16"/>
      <c r="RKK54" s="16"/>
      <c r="RKL54" s="112"/>
      <c r="RKM54" s="112"/>
      <c r="RKP54" s="29"/>
      <c r="RKQ54" s="29"/>
      <c r="RKR54" s="29"/>
      <c r="RKS54" s="29"/>
      <c r="RKT54" s="29"/>
      <c r="RKU54" s="16"/>
      <c r="RKV54" s="16"/>
      <c r="RKW54" s="112"/>
      <c r="RKX54" s="112"/>
      <c r="RLA54" s="29"/>
      <c r="RLB54" s="29"/>
      <c r="RLC54" s="29"/>
      <c r="RLD54" s="29"/>
      <c r="RLE54" s="29"/>
      <c r="RLF54" s="16"/>
      <c r="RLG54" s="16"/>
      <c r="RLH54" s="112"/>
      <c r="RLI54" s="112"/>
      <c r="RLL54" s="29"/>
      <c r="RLM54" s="29"/>
      <c r="RLN54" s="29"/>
      <c r="RLO54" s="29"/>
      <c r="RLP54" s="29"/>
      <c r="RLQ54" s="16"/>
      <c r="RLR54" s="16"/>
      <c r="RLS54" s="112"/>
      <c r="RLT54" s="112"/>
      <c r="RLW54" s="29"/>
      <c r="RLX54" s="29"/>
      <c r="RLY54" s="29"/>
      <c r="RLZ54" s="29"/>
      <c r="RMA54" s="29"/>
      <c r="RMB54" s="16"/>
      <c r="RMC54" s="16"/>
      <c r="RMD54" s="112"/>
      <c r="RME54" s="112"/>
      <c r="RMH54" s="29"/>
      <c r="RMI54" s="29"/>
      <c r="RMJ54" s="29"/>
      <c r="RMK54" s="29"/>
      <c r="RML54" s="29"/>
      <c r="RMM54" s="16"/>
      <c r="RMN54" s="16"/>
      <c r="RMO54" s="112"/>
      <c r="RMP54" s="112"/>
      <c r="RMS54" s="29"/>
      <c r="RMT54" s="29"/>
      <c r="RMU54" s="29"/>
      <c r="RMV54" s="29"/>
      <c r="RMW54" s="29"/>
      <c r="RMX54" s="16"/>
      <c r="RMY54" s="16"/>
      <c r="RMZ54" s="112"/>
      <c r="RNA54" s="112"/>
      <c r="RND54" s="29"/>
      <c r="RNE54" s="29"/>
      <c r="RNF54" s="29"/>
      <c r="RNG54" s="29"/>
      <c r="RNH54" s="29"/>
      <c r="RNI54" s="16"/>
      <c r="RNJ54" s="16"/>
      <c r="RNK54" s="112"/>
      <c r="RNL54" s="112"/>
      <c r="RNO54" s="29"/>
      <c r="RNP54" s="29"/>
      <c r="RNQ54" s="29"/>
      <c r="RNR54" s="29"/>
      <c r="RNS54" s="29"/>
      <c r="RNT54" s="16"/>
      <c r="RNU54" s="16"/>
      <c r="RNV54" s="112"/>
      <c r="RNW54" s="112"/>
      <c r="RNZ54" s="29"/>
      <c r="ROA54" s="29"/>
      <c r="ROB54" s="29"/>
      <c r="ROC54" s="29"/>
      <c r="ROD54" s="29"/>
      <c r="ROE54" s="16"/>
      <c r="ROF54" s="16"/>
      <c r="ROG54" s="112"/>
      <c r="ROH54" s="112"/>
      <c r="ROK54" s="29"/>
      <c r="ROL54" s="29"/>
      <c r="ROM54" s="29"/>
      <c r="RON54" s="29"/>
      <c r="ROO54" s="29"/>
      <c r="ROP54" s="16"/>
      <c r="ROQ54" s="16"/>
      <c r="ROR54" s="112"/>
      <c r="ROS54" s="112"/>
      <c r="ROV54" s="29"/>
      <c r="ROW54" s="29"/>
      <c r="ROX54" s="29"/>
      <c r="ROY54" s="29"/>
      <c r="ROZ54" s="29"/>
      <c r="RPA54" s="16"/>
      <c r="RPB54" s="16"/>
      <c r="RPC54" s="112"/>
      <c r="RPD54" s="112"/>
      <c r="RPG54" s="29"/>
      <c r="RPH54" s="29"/>
      <c r="RPI54" s="29"/>
      <c r="RPJ54" s="29"/>
      <c r="RPK54" s="29"/>
      <c r="RPL54" s="16"/>
      <c r="RPM54" s="16"/>
      <c r="RPN54" s="112"/>
      <c r="RPO54" s="112"/>
      <c r="RPR54" s="29"/>
      <c r="RPS54" s="29"/>
      <c r="RPT54" s="29"/>
      <c r="RPU54" s="29"/>
      <c r="RPV54" s="29"/>
      <c r="RPW54" s="16"/>
      <c r="RPX54" s="16"/>
      <c r="RPY54" s="112"/>
      <c r="RPZ54" s="112"/>
      <c r="RQC54" s="29"/>
      <c r="RQD54" s="29"/>
      <c r="RQE54" s="29"/>
      <c r="RQF54" s="29"/>
      <c r="RQG54" s="29"/>
      <c r="RQH54" s="16"/>
      <c r="RQI54" s="16"/>
      <c r="RQJ54" s="112"/>
      <c r="RQK54" s="112"/>
      <c r="RQN54" s="29"/>
      <c r="RQO54" s="29"/>
      <c r="RQP54" s="29"/>
      <c r="RQQ54" s="29"/>
      <c r="RQR54" s="29"/>
      <c r="RQS54" s="16"/>
      <c r="RQT54" s="16"/>
      <c r="RQU54" s="112"/>
      <c r="RQV54" s="112"/>
      <c r="RQY54" s="29"/>
      <c r="RQZ54" s="29"/>
      <c r="RRA54" s="29"/>
      <c r="RRB54" s="29"/>
      <c r="RRC54" s="29"/>
      <c r="RRD54" s="16"/>
      <c r="RRE54" s="16"/>
      <c r="RRF54" s="112"/>
      <c r="RRG54" s="112"/>
      <c r="RRJ54" s="29"/>
      <c r="RRK54" s="29"/>
      <c r="RRL54" s="29"/>
      <c r="RRM54" s="29"/>
      <c r="RRN54" s="29"/>
      <c r="RRO54" s="16"/>
      <c r="RRP54" s="16"/>
      <c r="RRQ54" s="112"/>
      <c r="RRR54" s="112"/>
      <c r="RRU54" s="29"/>
      <c r="RRV54" s="29"/>
      <c r="RRW54" s="29"/>
      <c r="RRX54" s="29"/>
      <c r="RRY54" s="29"/>
      <c r="RRZ54" s="16"/>
      <c r="RSA54" s="16"/>
      <c r="RSB54" s="112"/>
      <c r="RSC54" s="112"/>
      <c r="RSF54" s="29"/>
      <c r="RSG54" s="29"/>
      <c r="RSH54" s="29"/>
      <c r="RSI54" s="29"/>
      <c r="RSJ54" s="29"/>
      <c r="RSK54" s="16"/>
      <c r="RSL54" s="16"/>
      <c r="RSM54" s="112"/>
      <c r="RSN54" s="112"/>
      <c r="RSQ54" s="29"/>
      <c r="RSR54" s="29"/>
      <c r="RSS54" s="29"/>
      <c r="RST54" s="29"/>
      <c r="RSU54" s="29"/>
      <c r="RSV54" s="16"/>
      <c r="RSW54" s="16"/>
      <c r="RSX54" s="112"/>
      <c r="RSY54" s="112"/>
      <c r="RTB54" s="29"/>
      <c r="RTC54" s="29"/>
      <c r="RTD54" s="29"/>
      <c r="RTE54" s="29"/>
      <c r="RTF54" s="29"/>
      <c r="RTG54" s="16"/>
      <c r="RTH54" s="16"/>
      <c r="RTI54" s="112"/>
      <c r="RTJ54" s="112"/>
      <c r="RTM54" s="29"/>
      <c r="RTN54" s="29"/>
      <c r="RTO54" s="29"/>
      <c r="RTP54" s="29"/>
      <c r="RTQ54" s="29"/>
      <c r="RTR54" s="16"/>
      <c r="RTS54" s="16"/>
      <c r="RTT54" s="112"/>
      <c r="RTU54" s="112"/>
      <c r="RTX54" s="29"/>
      <c r="RTY54" s="29"/>
      <c r="RTZ54" s="29"/>
      <c r="RUA54" s="29"/>
      <c r="RUB54" s="29"/>
      <c r="RUC54" s="16"/>
      <c r="RUD54" s="16"/>
      <c r="RUE54" s="112"/>
      <c r="RUF54" s="112"/>
      <c r="RUI54" s="29"/>
      <c r="RUJ54" s="29"/>
      <c r="RUK54" s="29"/>
      <c r="RUL54" s="29"/>
      <c r="RUM54" s="29"/>
      <c r="RUN54" s="16"/>
      <c r="RUO54" s="16"/>
      <c r="RUP54" s="112"/>
      <c r="RUQ54" s="112"/>
      <c r="RUT54" s="29"/>
      <c r="RUU54" s="29"/>
      <c r="RUV54" s="29"/>
      <c r="RUW54" s="29"/>
      <c r="RUX54" s="29"/>
      <c r="RUY54" s="16"/>
      <c r="RUZ54" s="16"/>
      <c r="RVA54" s="112"/>
      <c r="RVB54" s="112"/>
      <c r="RVE54" s="29"/>
      <c r="RVF54" s="29"/>
      <c r="RVG54" s="29"/>
      <c r="RVH54" s="29"/>
      <c r="RVI54" s="29"/>
      <c r="RVJ54" s="16"/>
      <c r="RVK54" s="16"/>
      <c r="RVL54" s="112"/>
      <c r="RVM54" s="112"/>
      <c r="RVP54" s="29"/>
      <c r="RVQ54" s="29"/>
      <c r="RVR54" s="29"/>
      <c r="RVS54" s="29"/>
      <c r="RVT54" s="29"/>
      <c r="RVU54" s="16"/>
      <c r="RVV54" s="16"/>
      <c r="RVW54" s="112"/>
      <c r="RVX54" s="112"/>
      <c r="RWA54" s="29"/>
      <c r="RWB54" s="29"/>
      <c r="RWC54" s="29"/>
      <c r="RWD54" s="29"/>
      <c r="RWE54" s="29"/>
      <c r="RWF54" s="16"/>
      <c r="RWG54" s="16"/>
      <c r="RWH54" s="112"/>
      <c r="RWI54" s="112"/>
      <c r="RWL54" s="29"/>
      <c r="RWM54" s="29"/>
      <c r="RWN54" s="29"/>
      <c r="RWO54" s="29"/>
      <c r="RWP54" s="29"/>
      <c r="RWQ54" s="16"/>
      <c r="RWR54" s="16"/>
      <c r="RWS54" s="112"/>
      <c r="RWT54" s="112"/>
      <c r="RWW54" s="29"/>
      <c r="RWX54" s="29"/>
      <c r="RWY54" s="29"/>
      <c r="RWZ54" s="29"/>
      <c r="RXA54" s="29"/>
      <c r="RXB54" s="16"/>
      <c r="RXC54" s="16"/>
      <c r="RXD54" s="112"/>
      <c r="RXE54" s="112"/>
      <c r="RXH54" s="29"/>
      <c r="RXI54" s="29"/>
      <c r="RXJ54" s="29"/>
      <c r="RXK54" s="29"/>
      <c r="RXL54" s="29"/>
      <c r="RXM54" s="16"/>
      <c r="RXN54" s="16"/>
      <c r="RXO54" s="112"/>
      <c r="RXP54" s="112"/>
      <c r="RXS54" s="29"/>
      <c r="RXT54" s="29"/>
      <c r="RXU54" s="29"/>
      <c r="RXV54" s="29"/>
      <c r="RXW54" s="29"/>
      <c r="RXX54" s="16"/>
      <c r="RXY54" s="16"/>
      <c r="RXZ54" s="112"/>
      <c r="RYA54" s="112"/>
      <c r="RYD54" s="29"/>
      <c r="RYE54" s="29"/>
      <c r="RYF54" s="29"/>
      <c r="RYG54" s="29"/>
      <c r="RYH54" s="29"/>
      <c r="RYI54" s="16"/>
      <c r="RYJ54" s="16"/>
      <c r="RYK54" s="112"/>
      <c r="RYL54" s="112"/>
      <c r="RYO54" s="29"/>
      <c r="RYP54" s="29"/>
      <c r="RYQ54" s="29"/>
      <c r="RYR54" s="29"/>
      <c r="RYS54" s="29"/>
      <c r="RYT54" s="16"/>
      <c r="RYU54" s="16"/>
      <c r="RYV54" s="112"/>
      <c r="RYW54" s="112"/>
      <c r="RYZ54" s="29"/>
      <c r="RZA54" s="29"/>
      <c r="RZB54" s="29"/>
      <c r="RZC54" s="29"/>
      <c r="RZD54" s="29"/>
      <c r="RZE54" s="16"/>
      <c r="RZF54" s="16"/>
      <c r="RZG54" s="112"/>
      <c r="RZH54" s="112"/>
      <c r="RZK54" s="29"/>
      <c r="RZL54" s="29"/>
      <c r="RZM54" s="29"/>
      <c r="RZN54" s="29"/>
      <c r="RZO54" s="29"/>
      <c r="RZP54" s="16"/>
      <c r="RZQ54" s="16"/>
      <c r="RZR54" s="112"/>
      <c r="RZS54" s="112"/>
      <c r="RZV54" s="29"/>
      <c r="RZW54" s="29"/>
      <c r="RZX54" s="29"/>
      <c r="RZY54" s="29"/>
      <c r="RZZ54" s="29"/>
      <c r="SAA54" s="16"/>
      <c r="SAB54" s="16"/>
      <c r="SAC54" s="112"/>
      <c r="SAD54" s="112"/>
      <c r="SAG54" s="29"/>
      <c r="SAH54" s="29"/>
      <c r="SAI54" s="29"/>
      <c r="SAJ54" s="29"/>
      <c r="SAK54" s="29"/>
      <c r="SAL54" s="16"/>
      <c r="SAM54" s="16"/>
      <c r="SAN54" s="112"/>
      <c r="SAO54" s="112"/>
      <c r="SAR54" s="29"/>
      <c r="SAS54" s="29"/>
      <c r="SAT54" s="29"/>
      <c r="SAU54" s="29"/>
      <c r="SAV54" s="29"/>
      <c r="SAW54" s="16"/>
      <c r="SAX54" s="16"/>
      <c r="SAY54" s="112"/>
      <c r="SAZ54" s="112"/>
      <c r="SBC54" s="29"/>
      <c r="SBD54" s="29"/>
      <c r="SBE54" s="29"/>
      <c r="SBF54" s="29"/>
      <c r="SBG54" s="29"/>
      <c r="SBH54" s="16"/>
      <c r="SBI54" s="16"/>
      <c r="SBJ54" s="112"/>
      <c r="SBK54" s="112"/>
      <c r="SBN54" s="29"/>
      <c r="SBO54" s="29"/>
      <c r="SBP54" s="29"/>
      <c r="SBQ54" s="29"/>
      <c r="SBR54" s="29"/>
      <c r="SBS54" s="16"/>
      <c r="SBT54" s="16"/>
      <c r="SBU54" s="112"/>
      <c r="SBV54" s="112"/>
      <c r="SBY54" s="29"/>
      <c r="SBZ54" s="29"/>
      <c r="SCA54" s="29"/>
      <c r="SCB54" s="29"/>
      <c r="SCC54" s="29"/>
      <c r="SCD54" s="16"/>
      <c r="SCE54" s="16"/>
      <c r="SCF54" s="112"/>
      <c r="SCG54" s="112"/>
      <c r="SCJ54" s="29"/>
      <c r="SCK54" s="29"/>
      <c r="SCL54" s="29"/>
      <c r="SCM54" s="29"/>
      <c r="SCN54" s="29"/>
      <c r="SCO54" s="16"/>
      <c r="SCP54" s="16"/>
      <c r="SCQ54" s="112"/>
      <c r="SCR54" s="112"/>
      <c r="SCU54" s="29"/>
      <c r="SCV54" s="29"/>
      <c r="SCW54" s="29"/>
      <c r="SCX54" s="29"/>
      <c r="SCY54" s="29"/>
      <c r="SCZ54" s="16"/>
      <c r="SDA54" s="16"/>
      <c r="SDB54" s="112"/>
      <c r="SDC54" s="112"/>
      <c r="SDF54" s="29"/>
      <c r="SDG54" s="29"/>
      <c r="SDH54" s="29"/>
      <c r="SDI54" s="29"/>
      <c r="SDJ54" s="29"/>
      <c r="SDK54" s="16"/>
      <c r="SDL54" s="16"/>
      <c r="SDM54" s="112"/>
      <c r="SDN54" s="112"/>
      <c r="SDQ54" s="29"/>
      <c r="SDR54" s="29"/>
      <c r="SDS54" s="29"/>
      <c r="SDT54" s="29"/>
      <c r="SDU54" s="29"/>
      <c r="SDV54" s="16"/>
      <c r="SDW54" s="16"/>
      <c r="SDX54" s="112"/>
      <c r="SDY54" s="112"/>
      <c r="SEB54" s="29"/>
      <c r="SEC54" s="29"/>
      <c r="SED54" s="29"/>
      <c r="SEE54" s="29"/>
      <c r="SEF54" s="29"/>
      <c r="SEG54" s="16"/>
      <c r="SEH54" s="16"/>
      <c r="SEI54" s="112"/>
      <c r="SEJ54" s="112"/>
      <c r="SEM54" s="29"/>
      <c r="SEN54" s="29"/>
      <c r="SEO54" s="29"/>
      <c r="SEP54" s="29"/>
      <c r="SEQ54" s="29"/>
      <c r="SER54" s="16"/>
      <c r="SES54" s="16"/>
      <c r="SET54" s="112"/>
      <c r="SEU54" s="112"/>
      <c r="SEX54" s="29"/>
      <c r="SEY54" s="29"/>
      <c r="SEZ54" s="29"/>
      <c r="SFA54" s="29"/>
      <c r="SFB54" s="29"/>
      <c r="SFC54" s="16"/>
      <c r="SFD54" s="16"/>
      <c r="SFE54" s="112"/>
      <c r="SFF54" s="112"/>
      <c r="SFI54" s="29"/>
      <c r="SFJ54" s="29"/>
      <c r="SFK54" s="29"/>
      <c r="SFL54" s="29"/>
      <c r="SFM54" s="29"/>
      <c r="SFN54" s="16"/>
      <c r="SFO54" s="16"/>
      <c r="SFP54" s="112"/>
      <c r="SFQ54" s="112"/>
      <c r="SFT54" s="29"/>
      <c r="SFU54" s="29"/>
      <c r="SFV54" s="29"/>
      <c r="SFW54" s="29"/>
      <c r="SFX54" s="29"/>
      <c r="SFY54" s="16"/>
      <c r="SFZ54" s="16"/>
      <c r="SGA54" s="112"/>
      <c r="SGB54" s="112"/>
      <c r="SGE54" s="29"/>
      <c r="SGF54" s="29"/>
      <c r="SGG54" s="29"/>
      <c r="SGH54" s="29"/>
      <c r="SGI54" s="29"/>
      <c r="SGJ54" s="16"/>
      <c r="SGK54" s="16"/>
      <c r="SGL54" s="112"/>
      <c r="SGM54" s="112"/>
      <c r="SGP54" s="29"/>
      <c r="SGQ54" s="29"/>
      <c r="SGR54" s="29"/>
      <c r="SGS54" s="29"/>
      <c r="SGT54" s="29"/>
      <c r="SGU54" s="16"/>
      <c r="SGV54" s="16"/>
      <c r="SGW54" s="112"/>
      <c r="SGX54" s="112"/>
      <c r="SHA54" s="29"/>
      <c r="SHB54" s="29"/>
      <c r="SHC54" s="29"/>
      <c r="SHD54" s="29"/>
      <c r="SHE54" s="29"/>
      <c r="SHF54" s="16"/>
      <c r="SHG54" s="16"/>
      <c r="SHH54" s="112"/>
      <c r="SHI54" s="112"/>
      <c r="SHL54" s="29"/>
      <c r="SHM54" s="29"/>
      <c r="SHN54" s="29"/>
      <c r="SHO54" s="29"/>
      <c r="SHP54" s="29"/>
      <c r="SHQ54" s="16"/>
      <c r="SHR54" s="16"/>
      <c r="SHS54" s="112"/>
      <c r="SHT54" s="112"/>
      <c r="SHW54" s="29"/>
      <c r="SHX54" s="29"/>
      <c r="SHY54" s="29"/>
      <c r="SHZ54" s="29"/>
      <c r="SIA54" s="29"/>
      <c r="SIB54" s="16"/>
      <c r="SIC54" s="16"/>
      <c r="SID54" s="112"/>
      <c r="SIE54" s="112"/>
      <c r="SIH54" s="29"/>
      <c r="SII54" s="29"/>
      <c r="SIJ54" s="29"/>
      <c r="SIK54" s="29"/>
      <c r="SIL54" s="29"/>
      <c r="SIM54" s="16"/>
      <c r="SIN54" s="16"/>
      <c r="SIO54" s="112"/>
      <c r="SIP54" s="112"/>
      <c r="SIS54" s="29"/>
      <c r="SIT54" s="29"/>
      <c r="SIU54" s="29"/>
      <c r="SIV54" s="29"/>
      <c r="SIW54" s="29"/>
      <c r="SIX54" s="16"/>
      <c r="SIY54" s="16"/>
      <c r="SIZ54" s="112"/>
      <c r="SJA54" s="112"/>
      <c r="SJD54" s="29"/>
      <c r="SJE54" s="29"/>
      <c r="SJF54" s="29"/>
      <c r="SJG54" s="29"/>
      <c r="SJH54" s="29"/>
      <c r="SJI54" s="16"/>
      <c r="SJJ54" s="16"/>
      <c r="SJK54" s="112"/>
      <c r="SJL54" s="112"/>
      <c r="SJO54" s="29"/>
      <c r="SJP54" s="29"/>
      <c r="SJQ54" s="29"/>
      <c r="SJR54" s="29"/>
      <c r="SJS54" s="29"/>
      <c r="SJT54" s="16"/>
      <c r="SJU54" s="16"/>
      <c r="SJV54" s="112"/>
      <c r="SJW54" s="112"/>
      <c r="SJZ54" s="29"/>
      <c r="SKA54" s="29"/>
      <c r="SKB54" s="29"/>
      <c r="SKC54" s="29"/>
      <c r="SKD54" s="29"/>
      <c r="SKE54" s="16"/>
      <c r="SKF54" s="16"/>
      <c r="SKG54" s="112"/>
      <c r="SKH54" s="112"/>
      <c r="SKK54" s="29"/>
      <c r="SKL54" s="29"/>
      <c r="SKM54" s="29"/>
      <c r="SKN54" s="29"/>
      <c r="SKO54" s="29"/>
      <c r="SKP54" s="16"/>
      <c r="SKQ54" s="16"/>
      <c r="SKR54" s="112"/>
      <c r="SKS54" s="112"/>
      <c r="SKV54" s="29"/>
      <c r="SKW54" s="29"/>
      <c r="SKX54" s="29"/>
      <c r="SKY54" s="29"/>
      <c r="SKZ54" s="29"/>
      <c r="SLA54" s="16"/>
      <c r="SLB54" s="16"/>
      <c r="SLC54" s="112"/>
      <c r="SLD54" s="112"/>
      <c r="SLG54" s="29"/>
      <c r="SLH54" s="29"/>
      <c r="SLI54" s="29"/>
      <c r="SLJ54" s="29"/>
      <c r="SLK54" s="29"/>
      <c r="SLL54" s="16"/>
      <c r="SLM54" s="16"/>
      <c r="SLN54" s="112"/>
      <c r="SLO54" s="112"/>
      <c r="SLR54" s="29"/>
      <c r="SLS54" s="29"/>
      <c r="SLT54" s="29"/>
      <c r="SLU54" s="29"/>
      <c r="SLV54" s="29"/>
      <c r="SLW54" s="16"/>
      <c r="SLX54" s="16"/>
      <c r="SLY54" s="112"/>
      <c r="SLZ54" s="112"/>
      <c r="SMC54" s="29"/>
      <c r="SMD54" s="29"/>
      <c r="SME54" s="29"/>
      <c r="SMF54" s="29"/>
      <c r="SMG54" s="29"/>
      <c r="SMH54" s="16"/>
      <c r="SMI54" s="16"/>
      <c r="SMJ54" s="112"/>
      <c r="SMK54" s="112"/>
      <c r="SMN54" s="29"/>
      <c r="SMO54" s="29"/>
      <c r="SMP54" s="29"/>
      <c r="SMQ54" s="29"/>
      <c r="SMR54" s="29"/>
      <c r="SMS54" s="16"/>
      <c r="SMT54" s="16"/>
      <c r="SMU54" s="112"/>
      <c r="SMV54" s="112"/>
      <c r="SMY54" s="29"/>
      <c r="SMZ54" s="29"/>
      <c r="SNA54" s="29"/>
      <c r="SNB54" s="29"/>
      <c r="SNC54" s="29"/>
      <c r="SND54" s="16"/>
      <c r="SNE54" s="16"/>
      <c r="SNF54" s="112"/>
      <c r="SNG54" s="112"/>
      <c r="SNJ54" s="29"/>
      <c r="SNK54" s="29"/>
      <c r="SNL54" s="29"/>
      <c r="SNM54" s="29"/>
      <c r="SNN54" s="29"/>
      <c r="SNO54" s="16"/>
      <c r="SNP54" s="16"/>
      <c r="SNQ54" s="112"/>
      <c r="SNR54" s="112"/>
      <c r="SNU54" s="29"/>
      <c r="SNV54" s="29"/>
      <c r="SNW54" s="29"/>
      <c r="SNX54" s="29"/>
      <c r="SNY54" s="29"/>
      <c r="SNZ54" s="16"/>
      <c r="SOA54" s="16"/>
      <c r="SOB54" s="112"/>
      <c r="SOC54" s="112"/>
      <c r="SOF54" s="29"/>
      <c r="SOG54" s="29"/>
      <c r="SOH54" s="29"/>
      <c r="SOI54" s="29"/>
      <c r="SOJ54" s="29"/>
      <c r="SOK54" s="16"/>
      <c r="SOL54" s="16"/>
      <c r="SOM54" s="112"/>
      <c r="SON54" s="112"/>
      <c r="SOQ54" s="29"/>
      <c r="SOR54" s="29"/>
      <c r="SOS54" s="29"/>
      <c r="SOT54" s="29"/>
      <c r="SOU54" s="29"/>
      <c r="SOV54" s="16"/>
      <c r="SOW54" s="16"/>
      <c r="SOX54" s="112"/>
      <c r="SOY54" s="112"/>
      <c r="SPB54" s="29"/>
      <c r="SPC54" s="29"/>
      <c r="SPD54" s="29"/>
      <c r="SPE54" s="29"/>
      <c r="SPF54" s="29"/>
      <c r="SPG54" s="16"/>
      <c r="SPH54" s="16"/>
      <c r="SPI54" s="112"/>
      <c r="SPJ54" s="112"/>
      <c r="SPM54" s="29"/>
      <c r="SPN54" s="29"/>
      <c r="SPO54" s="29"/>
      <c r="SPP54" s="29"/>
      <c r="SPQ54" s="29"/>
      <c r="SPR54" s="16"/>
      <c r="SPS54" s="16"/>
      <c r="SPT54" s="112"/>
      <c r="SPU54" s="112"/>
      <c r="SPX54" s="29"/>
      <c r="SPY54" s="29"/>
      <c r="SPZ54" s="29"/>
      <c r="SQA54" s="29"/>
      <c r="SQB54" s="29"/>
      <c r="SQC54" s="16"/>
      <c r="SQD54" s="16"/>
      <c r="SQE54" s="112"/>
      <c r="SQF54" s="112"/>
      <c r="SQI54" s="29"/>
      <c r="SQJ54" s="29"/>
      <c r="SQK54" s="29"/>
      <c r="SQL54" s="29"/>
      <c r="SQM54" s="29"/>
      <c r="SQN54" s="16"/>
      <c r="SQO54" s="16"/>
      <c r="SQP54" s="112"/>
      <c r="SQQ54" s="112"/>
      <c r="SQT54" s="29"/>
      <c r="SQU54" s="29"/>
      <c r="SQV54" s="29"/>
      <c r="SQW54" s="29"/>
      <c r="SQX54" s="29"/>
      <c r="SQY54" s="16"/>
      <c r="SQZ54" s="16"/>
      <c r="SRA54" s="112"/>
      <c r="SRB54" s="112"/>
      <c r="SRE54" s="29"/>
      <c r="SRF54" s="29"/>
      <c r="SRG54" s="29"/>
      <c r="SRH54" s="29"/>
      <c r="SRI54" s="29"/>
      <c r="SRJ54" s="16"/>
      <c r="SRK54" s="16"/>
      <c r="SRL54" s="112"/>
      <c r="SRM54" s="112"/>
      <c r="SRP54" s="29"/>
      <c r="SRQ54" s="29"/>
      <c r="SRR54" s="29"/>
      <c r="SRS54" s="29"/>
      <c r="SRT54" s="29"/>
      <c r="SRU54" s="16"/>
      <c r="SRV54" s="16"/>
      <c r="SRW54" s="112"/>
      <c r="SRX54" s="112"/>
      <c r="SSA54" s="29"/>
      <c r="SSB54" s="29"/>
      <c r="SSC54" s="29"/>
      <c r="SSD54" s="29"/>
      <c r="SSE54" s="29"/>
      <c r="SSF54" s="16"/>
      <c r="SSG54" s="16"/>
      <c r="SSH54" s="112"/>
      <c r="SSI54" s="112"/>
      <c r="SSL54" s="29"/>
      <c r="SSM54" s="29"/>
      <c r="SSN54" s="29"/>
      <c r="SSO54" s="29"/>
      <c r="SSP54" s="29"/>
      <c r="SSQ54" s="16"/>
      <c r="SSR54" s="16"/>
      <c r="SSS54" s="112"/>
      <c r="SST54" s="112"/>
      <c r="SSW54" s="29"/>
      <c r="SSX54" s="29"/>
      <c r="SSY54" s="29"/>
      <c r="SSZ54" s="29"/>
      <c r="STA54" s="29"/>
      <c r="STB54" s="16"/>
      <c r="STC54" s="16"/>
      <c r="STD54" s="112"/>
      <c r="STE54" s="112"/>
      <c r="STH54" s="29"/>
      <c r="STI54" s="29"/>
      <c r="STJ54" s="29"/>
      <c r="STK54" s="29"/>
      <c r="STL54" s="29"/>
      <c r="STM54" s="16"/>
      <c r="STN54" s="16"/>
      <c r="STO54" s="112"/>
      <c r="STP54" s="112"/>
      <c r="STS54" s="29"/>
      <c r="STT54" s="29"/>
      <c r="STU54" s="29"/>
      <c r="STV54" s="29"/>
      <c r="STW54" s="29"/>
      <c r="STX54" s="16"/>
      <c r="STY54" s="16"/>
      <c r="STZ54" s="112"/>
      <c r="SUA54" s="112"/>
      <c r="SUD54" s="29"/>
      <c r="SUE54" s="29"/>
      <c r="SUF54" s="29"/>
      <c r="SUG54" s="29"/>
      <c r="SUH54" s="29"/>
      <c r="SUI54" s="16"/>
      <c r="SUJ54" s="16"/>
      <c r="SUK54" s="112"/>
      <c r="SUL54" s="112"/>
      <c r="SUO54" s="29"/>
      <c r="SUP54" s="29"/>
      <c r="SUQ54" s="29"/>
      <c r="SUR54" s="29"/>
      <c r="SUS54" s="29"/>
      <c r="SUT54" s="16"/>
      <c r="SUU54" s="16"/>
      <c r="SUV54" s="112"/>
      <c r="SUW54" s="112"/>
      <c r="SUZ54" s="29"/>
      <c r="SVA54" s="29"/>
      <c r="SVB54" s="29"/>
      <c r="SVC54" s="29"/>
      <c r="SVD54" s="29"/>
      <c r="SVE54" s="16"/>
      <c r="SVF54" s="16"/>
      <c r="SVG54" s="112"/>
      <c r="SVH54" s="112"/>
      <c r="SVK54" s="29"/>
      <c r="SVL54" s="29"/>
      <c r="SVM54" s="29"/>
      <c r="SVN54" s="29"/>
      <c r="SVO54" s="29"/>
      <c r="SVP54" s="16"/>
      <c r="SVQ54" s="16"/>
      <c r="SVR54" s="112"/>
      <c r="SVS54" s="112"/>
      <c r="SVV54" s="29"/>
      <c r="SVW54" s="29"/>
      <c r="SVX54" s="29"/>
      <c r="SVY54" s="29"/>
      <c r="SVZ54" s="29"/>
      <c r="SWA54" s="16"/>
      <c r="SWB54" s="16"/>
      <c r="SWC54" s="112"/>
      <c r="SWD54" s="112"/>
      <c r="SWG54" s="29"/>
      <c r="SWH54" s="29"/>
      <c r="SWI54" s="29"/>
      <c r="SWJ54" s="29"/>
      <c r="SWK54" s="29"/>
      <c r="SWL54" s="16"/>
      <c r="SWM54" s="16"/>
      <c r="SWN54" s="112"/>
      <c r="SWO54" s="112"/>
      <c r="SWR54" s="29"/>
      <c r="SWS54" s="29"/>
      <c r="SWT54" s="29"/>
      <c r="SWU54" s="29"/>
      <c r="SWV54" s="29"/>
      <c r="SWW54" s="16"/>
      <c r="SWX54" s="16"/>
      <c r="SWY54" s="112"/>
      <c r="SWZ54" s="112"/>
      <c r="SXC54" s="29"/>
      <c r="SXD54" s="29"/>
      <c r="SXE54" s="29"/>
      <c r="SXF54" s="29"/>
      <c r="SXG54" s="29"/>
      <c r="SXH54" s="16"/>
      <c r="SXI54" s="16"/>
      <c r="SXJ54" s="112"/>
      <c r="SXK54" s="112"/>
      <c r="SXN54" s="29"/>
      <c r="SXO54" s="29"/>
      <c r="SXP54" s="29"/>
      <c r="SXQ54" s="29"/>
      <c r="SXR54" s="29"/>
      <c r="SXS54" s="16"/>
      <c r="SXT54" s="16"/>
      <c r="SXU54" s="112"/>
      <c r="SXV54" s="112"/>
      <c r="SXY54" s="29"/>
      <c r="SXZ54" s="29"/>
      <c r="SYA54" s="29"/>
      <c r="SYB54" s="29"/>
      <c r="SYC54" s="29"/>
      <c r="SYD54" s="16"/>
      <c r="SYE54" s="16"/>
      <c r="SYF54" s="112"/>
      <c r="SYG54" s="112"/>
      <c r="SYJ54" s="29"/>
      <c r="SYK54" s="29"/>
      <c r="SYL54" s="29"/>
      <c r="SYM54" s="29"/>
      <c r="SYN54" s="29"/>
      <c r="SYO54" s="16"/>
      <c r="SYP54" s="16"/>
      <c r="SYQ54" s="112"/>
      <c r="SYR54" s="112"/>
      <c r="SYU54" s="29"/>
      <c r="SYV54" s="29"/>
      <c r="SYW54" s="29"/>
      <c r="SYX54" s="29"/>
      <c r="SYY54" s="29"/>
      <c r="SYZ54" s="16"/>
      <c r="SZA54" s="16"/>
      <c r="SZB54" s="112"/>
      <c r="SZC54" s="112"/>
      <c r="SZF54" s="29"/>
      <c r="SZG54" s="29"/>
      <c r="SZH54" s="29"/>
      <c r="SZI54" s="29"/>
      <c r="SZJ54" s="29"/>
      <c r="SZK54" s="16"/>
      <c r="SZL54" s="16"/>
      <c r="SZM54" s="112"/>
      <c r="SZN54" s="112"/>
      <c r="SZQ54" s="29"/>
      <c r="SZR54" s="29"/>
      <c r="SZS54" s="29"/>
      <c r="SZT54" s="29"/>
      <c r="SZU54" s="29"/>
      <c r="SZV54" s="16"/>
      <c r="SZW54" s="16"/>
      <c r="SZX54" s="112"/>
      <c r="SZY54" s="112"/>
      <c r="TAB54" s="29"/>
      <c r="TAC54" s="29"/>
      <c r="TAD54" s="29"/>
      <c r="TAE54" s="29"/>
      <c r="TAF54" s="29"/>
      <c r="TAG54" s="16"/>
      <c r="TAH54" s="16"/>
      <c r="TAI54" s="112"/>
      <c r="TAJ54" s="112"/>
      <c r="TAM54" s="29"/>
      <c r="TAN54" s="29"/>
      <c r="TAO54" s="29"/>
      <c r="TAP54" s="29"/>
      <c r="TAQ54" s="29"/>
      <c r="TAR54" s="16"/>
      <c r="TAS54" s="16"/>
      <c r="TAT54" s="112"/>
      <c r="TAU54" s="112"/>
      <c r="TAX54" s="29"/>
      <c r="TAY54" s="29"/>
      <c r="TAZ54" s="29"/>
      <c r="TBA54" s="29"/>
      <c r="TBB54" s="29"/>
      <c r="TBC54" s="16"/>
      <c r="TBD54" s="16"/>
      <c r="TBE54" s="112"/>
      <c r="TBF54" s="112"/>
      <c r="TBI54" s="29"/>
      <c r="TBJ54" s="29"/>
      <c r="TBK54" s="29"/>
      <c r="TBL54" s="29"/>
      <c r="TBM54" s="29"/>
      <c r="TBN54" s="16"/>
      <c r="TBO54" s="16"/>
      <c r="TBP54" s="112"/>
      <c r="TBQ54" s="112"/>
      <c r="TBT54" s="29"/>
      <c r="TBU54" s="29"/>
      <c r="TBV54" s="29"/>
      <c r="TBW54" s="29"/>
      <c r="TBX54" s="29"/>
      <c r="TBY54" s="16"/>
      <c r="TBZ54" s="16"/>
      <c r="TCA54" s="112"/>
      <c r="TCB54" s="112"/>
      <c r="TCE54" s="29"/>
      <c r="TCF54" s="29"/>
      <c r="TCG54" s="29"/>
      <c r="TCH54" s="29"/>
      <c r="TCI54" s="29"/>
      <c r="TCJ54" s="16"/>
      <c r="TCK54" s="16"/>
      <c r="TCL54" s="112"/>
      <c r="TCM54" s="112"/>
      <c r="TCP54" s="29"/>
      <c r="TCQ54" s="29"/>
      <c r="TCR54" s="29"/>
      <c r="TCS54" s="29"/>
      <c r="TCT54" s="29"/>
      <c r="TCU54" s="16"/>
      <c r="TCV54" s="16"/>
      <c r="TCW54" s="112"/>
      <c r="TCX54" s="112"/>
      <c r="TDA54" s="29"/>
      <c r="TDB54" s="29"/>
      <c r="TDC54" s="29"/>
      <c r="TDD54" s="29"/>
      <c r="TDE54" s="29"/>
      <c r="TDF54" s="16"/>
      <c r="TDG54" s="16"/>
      <c r="TDH54" s="112"/>
      <c r="TDI54" s="112"/>
      <c r="TDL54" s="29"/>
      <c r="TDM54" s="29"/>
      <c r="TDN54" s="29"/>
      <c r="TDO54" s="29"/>
      <c r="TDP54" s="29"/>
      <c r="TDQ54" s="16"/>
      <c r="TDR54" s="16"/>
      <c r="TDS54" s="112"/>
      <c r="TDT54" s="112"/>
      <c r="TDW54" s="29"/>
      <c r="TDX54" s="29"/>
      <c r="TDY54" s="29"/>
      <c r="TDZ54" s="29"/>
      <c r="TEA54" s="29"/>
      <c r="TEB54" s="16"/>
      <c r="TEC54" s="16"/>
      <c r="TED54" s="112"/>
      <c r="TEE54" s="112"/>
      <c r="TEH54" s="29"/>
      <c r="TEI54" s="29"/>
      <c r="TEJ54" s="29"/>
      <c r="TEK54" s="29"/>
      <c r="TEL54" s="29"/>
      <c r="TEM54" s="16"/>
      <c r="TEN54" s="16"/>
      <c r="TEO54" s="112"/>
      <c r="TEP54" s="112"/>
      <c r="TES54" s="29"/>
      <c r="TET54" s="29"/>
      <c r="TEU54" s="29"/>
      <c r="TEV54" s="29"/>
      <c r="TEW54" s="29"/>
      <c r="TEX54" s="16"/>
      <c r="TEY54" s="16"/>
      <c r="TEZ54" s="112"/>
      <c r="TFA54" s="112"/>
      <c r="TFD54" s="29"/>
      <c r="TFE54" s="29"/>
      <c r="TFF54" s="29"/>
      <c r="TFG54" s="29"/>
      <c r="TFH54" s="29"/>
      <c r="TFI54" s="16"/>
      <c r="TFJ54" s="16"/>
      <c r="TFK54" s="112"/>
      <c r="TFL54" s="112"/>
      <c r="TFO54" s="29"/>
      <c r="TFP54" s="29"/>
      <c r="TFQ54" s="29"/>
      <c r="TFR54" s="29"/>
      <c r="TFS54" s="29"/>
      <c r="TFT54" s="16"/>
      <c r="TFU54" s="16"/>
      <c r="TFV54" s="112"/>
      <c r="TFW54" s="112"/>
      <c r="TFZ54" s="29"/>
      <c r="TGA54" s="29"/>
      <c r="TGB54" s="29"/>
      <c r="TGC54" s="29"/>
      <c r="TGD54" s="29"/>
      <c r="TGE54" s="16"/>
      <c r="TGF54" s="16"/>
      <c r="TGG54" s="112"/>
      <c r="TGH54" s="112"/>
      <c r="TGK54" s="29"/>
      <c r="TGL54" s="29"/>
      <c r="TGM54" s="29"/>
      <c r="TGN54" s="29"/>
      <c r="TGO54" s="29"/>
      <c r="TGP54" s="16"/>
      <c r="TGQ54" s="16"/>
      <c r="TGR54" s="112"/>
      <c r="TGS54" s="112"/>
      <c r="TGV54" s="29"/>
      <c r="TGW54" s="29"/>
      <c r="TGX54" s="29"/>
      <c r="TGY54" s="29"/>
      <c r="TGZ54" s="29"/>
      <c r="THA54" s="16"/>
      <c r="THB54" s="16"/>
      <c r="THC54" s="112"/>
      <c r="THD54" s="112"/>
      <c r="THG54" s="29"/>
      <c r="THH54" s="29"/>
      <c r="THI54" s="29"/>
      <c r="THJ54" s="29"/>
      <c r="THK54" s="29"/>
      <c r="THL54" s="16"/>
      <c r="THM54" s="16"/>
      <c r="THN54" s="112"/>
      <c r="THO54" s="112"/>
      <c r="THR54" s="29"/>
      <c r="THS54" s="29"/>
      <c r="THT54" s="29"/>
      <c r="THU54" s="29"/>
      <c r="THV54" s="29"/>
      <c r="THW54" s="16"/>
      <c r="THX54" s="16"/>
      <c r="THY54" s="112"/>
      <c r="THZ54" s="112"/>
      <c r="TIC54" s="29"/>
      <c r="TID54" s="29"/>
      <c r="TIE54" s="29"/>
      <c r="TIF54" s="29"/>
      <c r="TIG54" s="29"/>
      <c r="TIH54" s="16"/>
      <c r="TII54" s="16"/>
      <c r="TIJ54" s="112"/>
      <c r="TIK54" s="112"/>
      <c r="TIN54" s="29"/>
      <c r="TIO54" s="29"/>
      <c r="TIP54" s="29"/>
      <c r="TIQ54" s="29"/>
      <c r="TIR54" s="29"/>
      <c r="TIS54" s="16"/>
      <c r="TIT54" s="16"/>
      <c r="TIU54" s="112"/>
      <c r="TIV54" s="112"/>
      <c r="TIY54" s="29"/>
      <c r="TIZ54" s="29"/>
      <c r="TJA54" s="29"/>
      <c r="TJB54" s="29"/>
      <c r="TJC54" s="29"/>
      <c r="TJD54" s="16"/>
      <c r="TJE54" s="16"/>
      <c r="TJF54" s="112"/>
      <c r="TJG54" s="112"/>
      <c r="TJJ54" s="29"/>
      <c r="TJK54" s="29"/>
      <c r="TJL54" s="29"/>
      <c r="TJM54" s="29"/>
      <c r="TJN54" s="29"/>
      <c r="TJO54" s="16"/>
      <c r="TJP54" s="16"/>
      <c r="TJQ54" s="112"/>
      <c r="TJR54" s="112"/>
      <c r="TJU54" s="29"/>
      <c r="TJV54" s="29"/>
      <c r="TJW54" s="29"/>
      <c r="TJX54" s="29"/>
      <c r="TJY54" s="29"/>
      <c r="TJZ54" s="16"/>
      <c r="TKA54" s="16"/>
      <c r="TKB54" s="112"/>
      <c r="TKC54" s="112"/>
      <c r="TKF54" s="29"/>
      <c r="TKG54" s="29"/>
      <c r="TKH54" s="29"/>
      <c r="TKI54" s="29"/>
      <c r="TKJ54" s="29"/>
      <c r="TKK54" s="16"/>
      <c r="TKL54" s="16"/>
      <c r="TKM54" s="112"/>
      <c r="TKN54" s="112"/>
      <c r="TKQ54" s="29"/>
      <c r="TKR54" s="29"/>
      <c r="TKS54" s="29"/>
      <c r="TKT54" s="29"/>
      <c r="TKU54" s="29"/>
      <c r="TKV54" s="16"/>
      <c r="TKW54" s="16"/>
      <c r="TKX54" s="112"/>
      <c r="TKY54" s="112"/>
      <c r="TLB54" s="29"/>
      <c r="TLC54" s="29"/>
      <c r="TLD54" s="29"/>
      <c r="TLE54" s="29"/>
      <c r="TLF54" s="29"/>
      <c r="TLG54" s="16"/>
      <c r="TLH54" s="16"/>
      <c r="TLI54" s="112"/>
      <c r="TLJ54" s="112"/>
      <c r="TLM54" s="29"/>
      <c r="TLN54" s="29"/>
      <c r="TLO54" s="29"/>
      <c r="TLP54" s="29"/>
      <c r="TLQ54" s="29"/>
      <c r="TLR54" s="16"/>
      <c r="TLS54" s="16"/>
      <c r="TLT54" s="112"/>
      <c r="TLU54" s="112"/>
      <c r="TLX54" s="29"/>
      <c r="TLY54" s="29"/>
      <c r="TLZ54" s="29"/>
      <c r="TMA54" s="29"/>
      <c r="TMB54" s="29"/>
      <c r="TMC54" s="16"/>
      <c r="TMD54" s="16"/>
      <c r="TME54" s="112"/>
      <c r="TMF54" s="112"/>
      <c r="TMI54" s="29"/>
      <c r="TMJ54" s="29"/>
      <c r="TMK54" s="29"/>
      <c r="TML54" s="29"/>
      <c r="TMM54" s="29"/>
      <c r="TMN54" s="16"/>
      <c r="TMO54" s="16"/>
      <c r="TMP54" s="112"/>
      <c r="TMQ54" s="112"/>
      <c r="TMT54" s="29"/>
      <c r="TMU54" s="29"/>
      <c r="TMV54" s="29"/>
      <c r="TMW54" s="29"/>
      <c r="TMX54" s="29"/>
      <c r="TMY54" s="16"/>
      <c r="TMZ54" s="16"/>
      <c r="TNA54" s="112"/>
      <c r="TNB54" s="112"/>
      <c r="TNE54" s="29"/>
      <c r="TNF54" s="29"/>
      <c r="TNG54" s="29"/>
      <c r="TNH54" s="29"/>
      <c r="TNI54" s="29"/>
      <c r="TNJ54" s="16"/>
      <c r="TNK54" s="16"/>
      <c r="TNL54" s="112"/>
      <c r="TNM54" s="112"/>
      <c r="TNP54" s="29"/>
      <c r="TNQ54" s="29"/>
      <c r="TNR54" s="29"/>
      <c r="TNS54" s="29"/>
      <c r="TNT54" s="29"/>
      <c r="TNU54" s="16"/>
      <c r="TNV54" s="16"/>
      <c r="TNW54" s="112"/>
      <c r="TNX54" s="112"/>
      <c r="TOA54" s="29"/>
      <c r="TOB54" s="29"/>
      <c r="TOC54" s="29"/>
      <c r="TOD54" s="29"/>
      <c r="TOE54" s="29"/>
      <c r="TOF54" s="16"/>
      <c r="TOG54" s="16"/>
      <c r="TOH54" s="112"/>
      <c r="TOI54" s="112"/>
      <c r="TOL54" s="29"/>
      <c r="TOM54" s="29"/>
      <c r="TON54" s="29"/>
      <c r="TOO54" s="29"/>
      <c r="TOP54" s="29"/>
      <c r="TOQ54" s="16"/>
      <c r="TOR54" s="16"/>
      <c r="TOS54" s="112"/>
      <c r="TOT54" s="112"/>
      <c r="TOW54" s="29"/>
      <c r="TOX54" s="29"/>
      <c r="TOY54" s="29"/>
      <c r="TOZ54" s="29"/>
      <c r="TPA54" s="29"/>
      <c r="TPB54" s="16"/>
      <c r="TPC54" s="16"/>
      <c r="TPD54" s="112"/>
      <c r="TPE54" s="112"/>
      <c r="TPH54" s="29"/>
      <c r="TPI54" s="29"/>
      <c r="TPJ54" s="29"/>
      <c r="TPK54" s="29"/>
      <c r="TPL54" s="29"/>
      <c r="TPM54" s="16"/>
      <c r="TPN54" s="16"/>
      <c r="TPO54" s="112"/>
      <c r="TPP54" s="112"/>
      <c r="TPS54" s="29"/>
      <c r="TPT54" s="29"/>
      <c r="TPU54" s="29"/>
      <c r="TPV54" s="29"/>
      <c r="TPW54" s="29"/>
      <c r="TPX54" s="16"/>
      <c r="TPY54" s="16"/>
      <c r="TPZ54" s="112"/>
      <c r="TQA54" s="112"/>
      <c r="TQD54" s="29"/>
      <c r="TQE54" s="29"/>
      <c r="TQF54" s="29"/>
      <c r="TQG54" s="29"/>
      <c r="TQH54" s="29"/>
      <c r="TQI54" s="16"/>
      <c r="TQJ54" s="16"/>
      <c r="TQK54" s="112"/>
      <c r="TQL54" s="112"/>
      <c r="TQO54" s="29"/>
      <c r="TQP54" s="29"/>
      <c r="TQQ54" s="29"/>
      <c r="TQR54" s="29"/>
      <c r="TQS54" s="29"/>
      <c r="TQT54" s="16"/>
      <c r="TQU54" s="16"/>
      <c r="TQV54" s="112"/>
      <c r="TQW54" s="112"/>
      <c r="TQZ54" s="29"/>
      <c r="TRA54" s="29"/>
      <c r="TRB54" s="29"/>
      <c r="TRC54" s="29"/>
      <c r="TRD54" s="29"/>
      <c r="TRE54" s="16"/>
      <c r="TRF54" s="16"/>
      <c r="TRG54" s="112"/>
      <c r="TRH54" s="112"/>
      <c r="TRK54" s="29"/>
      <c r="TRL54" s="29"/>
      <c r="TRM54" s="29"/>
      <c r="TRN54" s="29"/>
      <c r="TRO54" s="29"/>
      <c r="TRP54" s="16"/>
      <c r="TRQ54" s="16"/>
      <c r="TRR54" s="112"/>
      <c r="TRS54" s="112"/>
      <c r="TRV54" s="29"/>
      <c r="TRW54" s="29"/>
      <c r="TRX54" s="29"/>
      <c r="TRY54" s="29"/>
      <c r="TRZ54" s="29"/>
      <c r="TSA54" s="16"/>
      <c r="TSB54" s="16"/>
      <c r="TSC54" s="112"/>
      <c r="TSD54" s="112"/>
      <c r="TSG54" s="29"/>
      <c r="TSH54" s="29"/>
      <c r="TSI54" s="29"/>
      <c r="TSJ54" s="29"/>
      <c r="TSK54" s="29"/>
      <c r="TSL54" s="16"/>
      <c r="TSM54" s="16"/>
      <c r="TSN54" s="112"/>
      <c r="TSO54" s="112"/>
      <c r="TSR54" s="29"/>
      <c r="TSS54" s="29"/>
      <c r="TST54" s="29"/>
      <c r="TSU54" s="29"/>
      <c r="TSV54" s="29"/>
      <c r="TSW54" s="16"/>
      <c r="TSX54" s="16"/>
      <c r="TSY54" s="112"/>
      <c r="TSZ54" s="112"/>
      <c r="TTC54" s="29"/>
      <c r="TTD54" s="29"/>
      <c r="TTE54" s="29"/>
      <c r="TTF54" s="29"/>
      <c r="TTG54" s="29"/>
      <c r="TTH54" s="16"/>
      <c r="TTI54" s="16"/>
      <c r="TTJ54" s="112"/>
      <c r="TTK54" s="112"/>
      <c r="TTN54" s="29"/>
      <c r="TTO54" s="29"/>
      <c r="TTP54" s="29"/>
      <c r="TTQ54" s="29"/>
      <c r="TTR54" s="29"/>
      <c r="TTS54" s="16"/>
      <c r="TTT54" s="16"/>
      <c r="TTU54" s="112"/>
      <c r="TTV54" s="112"/>
      <c r="TTY54" s="29"/>
      <c r="TTZ54" s="29"/>
      <c r="TUA54" s="29"/>
      <c r="TUB54" s="29"/>
      <c r="TUC54" s="29"/>
      <c r="TUD54" s="16"/>
      <c r="TUE54" s="16"/>
      <c r="TUF54" s="112"/>
      <c r="TUG54" s="112"/>
      <c r="TUJ54" s="29"/>
      <c r="TUK54" s="29"/>
      <c r="TUL54" s="29"/>
      <c r="TUM54" s="29"/>
      <c r="TUN54" s="29"/>
      <c r="TUO54" s="16"/>
      <c r="TUP54" s="16"/>
      <c r="TUQ54" s="112"/>
      <c r="TUR54" s="112"/>
      <c r="TUU54" s="29"/>
      <c r="TUV54" s="29"/>
      <c r="TUW54" s="29"/>
      <c r="TUX54" s="29"/>
      <c r="TUY54" s="29"/>
      <c r="TUZ54" s="16"/>
      <c r="TVA54" s="16"/>
      <c r="TVB54" s="112"/>
      <c r="TVC54" s="112"/>
      <c r="TVF54" s="29"/>
      <c r="TVG54" s="29"/>
      <c r="TVH54" s="29"/>
      <c r="TVI54" s="29"/>
      <c r="TVJ54" s="29"/>
      <c r="TVK54" s="16"/>
      <c r="TVL54" s="16"/>
      <c r="TVM54" s="112"/>
      <c r="TVN54" s="112"/>
      <c r="TVQ54" s="29"/>
      <c r="TVR54" s="29"/>
      <c r="TVS54" s="29"/>
      <c r="TVT54" s="29"/>
      <c r="TVU54" s="29"/>
      <c r="TVV54" s="16"/>
      <c r="TVW54" s="16"/>
      <c r="TVX54" s="112"/>
      <c r="TVY54" s="112"/>
      <c r="TWB54" s="29"/>
      <c r="TWC54" s="29"/>
      <c r="TWD54" s="29"/>
      <c r="TWE54" s="29"/>
      <c r="TWF54" s="29"/>
      <c r="TWG54" s="16"/>
      <c r="TWH54" s="16"/>
      <c r="TWI54" s="112"/>
      <c r="TWJ54" s="112"/>
      <c r="TWM54" s="29"/>
      <c r="TWN54" s="29"/>
      <c r="TWO54" s="29"/>
      <c r="TWP54" s="29"/>
      <c r="TWQ54" s="29"/>
      <c r="TWR54" s="16"/>
      <c r="TWS54" s="16"/>
      <c r="TWT54" s="112"/>
      <c r="TWU54" s="112"/>
      <c r="TWX54" s="29"/>
      <c r="TWY54" s="29"/>
      <c r="TWZ54" s="29"/>
      <c r="TXA54" s="29"/>
      <c r="TXB54" s="29"/>
      <c r="TXC54" s="16"/>
      <c r="TXD54" s="16"/>
      <c r="TXE54" s="112"/>
      <c r="TXF54" s="112"/>
      <c r="TXI54" s="29"/>
      <c r="TXJ54" s="29"/>
      <c r="TXK54" s="29"/>
      <c r="TXL54" s="29"/>
      <c r="TXM54" s="29"/>
      <c r="TXN54" s="16"/>
      <c r="TXO54" s="16"/>
      <c r="TXP54" s="112"/>
      <c r="TXQ54" s="112"/>
      <c r="TXT54" s="29"/>
      <c r="TXU54" s="29"/>
      <c r="TXV54" s="29"/>
      <c r="TXW54" s="29"/>
      <c r="TXX54" s="29"/>
      <c r="TXY54" s="16"/>
      <c r="TXZ54" s="16"/>
      <c r="TYA54" s="112"/>
      <c r="TYB54" s="112"/>
      <c r="TYE54" s="29"/>
      <c r="TYF54" s="29"/>
      <c r="TYG54" s="29"/>
      <c r="TYH54" s="29"/>
      <c r="TYI54" s="29"/>
      <c r="TYJ54" s="16"/>
      <c r="TYK54" s="16"/>
      <c r="TYL54" s="112"/>
      <c r="TYM54" s="112"/>
      <c r="TYP54" s="29"/>
      <c r="TYQ54" s="29"/>
      <c r="TYR54" s="29"/>
      <c r="TYS54" s="29"/>
      <c r="TYT54" s="29"/>
      <c r="TYU54" s="16"/>
      <c r="TYV54" s="16"/>
      <c r="TYW54" s="112"/>
      <c r="TYX54" s="112"/>
      <c r="TZA54" s="29"/>
      <c r="TZB54" s="29"/>
      <c r="TZC54" s="29"/>
      <c r="TZD54" s="29"/>
      <c r="TZE54" s="29"/>
      <c r="TZF54" s="16"/>
      <c r="TZG54" s="16"/>
      <c r="TZH54" s="112"/>
      <c r="TZI54" s="112"/>
      <c r="TZL54" s="29"/>
      <c r="TZM54" s="29"/>
      <c r="TZN54" s="29"/>
      <c r="TZO54" s="29"/>
      <c r="TZP54" s="29"/>
      <c r="TZQ54" s="16"/>
      <c r="TZR54" s="16"/>
      <c r="TZS54" s="112"/>
      <c r="TZT54" s="112"/>
      <c r="TZW54" s="29"/>
      <c r="TZX54" s="29"/>
      <c r="TZY54" s="29"/>
      <c r="TZZ54" s="29"/>
      <c r="UAA54" s="29"/>
      <c r="UAB54" s="16"/>
      <c r="UAC54" s="16"/>
      <c r="UAD54" s="112"/>
      <c r="UAE54" s="112"/>
      <c r="UAH54" s="29"/>
      <c r="UAI54" s="29"/>
      <c r="UAJ54" s="29"/>
      <c r="UAK54" s="29"/>
      <c r="UAL54" s="29"/>
      <c r="UAM54" s="16"/>
      <c r="UAN54" s="16"/>
      <c r="UAO54" s="112"/>
      <c r="UAP54" s="112"/>
      <c r="UAS54" s="29"/>
      <c r="UAT54" s="29"/>
      <c r="UAU54" s="29"/>
      <c r="UAV54" s="29"/>
      <c r="UAW54" s="29"/>
      <c r="UAX54" s="16"/>
      <c r="UAY54" s="16"/>
      <c r="UAZ54" s="112"/>
      <c r="UBA54" s="112"/>
      <c r="UBD54" s="29"/>
      <c r="UBE54" s="29"/>
      <c r="UBF54" s="29"/>
      <c r="UBG54" s="29"/>
      <c r="UBH54" s="29"/>
      <c r="UBI54" s="16"/>
      <c r="UBJ54" s="16"/>
      <c r="UBK54" s="112"/>
      <c r="UBL54" s="112"/>
      <c r="UBO54" s="29"/>
      <c r="UBP54" s="29"/>
      <c r="UBQ54" s="29"/>
      <c r="UBR54" s="29"/>
      <c r="UBS54" s="29"/>
      <c r="UBT54" s="16"/>
      <c r="UBU54" s="16"/>
      <c r="UBV54" s="112"/>
      <c r="UBW54" s="112"/>
      <c r="UBZ54" s="29"/>
      <c r="UCA54" s="29"/>
      <c r="UCB54" s="29"/>
      <c r="UCC54" s="29"/>
      <c r="UCD54" s="29"/>
      <c r="UCE54" s="16"/>
      <c r="UCF54" s="16"/>
      <c r="UCG54" s="112"/>
      <c r="UCH54" s="112"/>
      <c r="UCK54" s="29"/>
      <c r="UCL54" s="29"/>
      <c r="UCM54" s="29"/>
      <c r="UCN54" s="29"/>
      <c r="UCO54" s="29"/>
      <c r="UCP54" s="16"/>
      <c r="UCQ54" s="16"/>
      <c r="UCR54" s="112"/>
      <c r="UCS54" s="112"/>
      <c r="UCV54" s="29"/>
      <c r="UCW54" s="29"/>
      <c r="UCX54" s="29"/>
      <c r="UCY54" s="29"/>
      <c r="UCZ54" s="29"/>
      <c r="UDA54" s="16"/>
      <c r="UDB54" s="16"/>
      <c r="UDC54" s="112"/>
      <c r="UDD54" s="112"/>
      <c r="UDG54" s="29"/>
      <c r="UDH54" s="29"/>
      <c r="UDI54" s="29"/>
      <c r="UDJ54" s="29"/>
      <c r="UDK54" s="29"/>
      <c r="UDL54" s="16"/>
      <c r="UDM54" s="16"/>
      <c r="UDN54" s="112"/>
      <c r="UDO54" s="112"/>
      <c r="UDR54" s="29"/>
      <c r="UDS54" s="29"/>
      <c r="UDT54" s="29"/>
      <c r="UDU54" s="29"/>
      <c r="UDV54" s="29"/>
      <c r="UDW54" s="16"/>
      <c r="UDX54" s="16"/>
      <c r="UDY54" s="112"/>
      <c r="UDZ54" s="112"/>
      <c r="UEC54" s="29"/>
      <c r="UED54" s="29"/>
      <c r="UEE54" s="29"/>
      <c r="UEF54" s="29"/>
      <c r="UEG54" s="29"/>
      <c r="UEH54" s="16"/>
      <c r="UEI54" s="16"/>
      <c r="UEJ54" s="112"/>
      <c r="UEK54" s="112"/>
      <c r="UEN54" s="29"/>
      <c r="UEO54" s="29"/>
      <c r="UEP54" s="29"/>
      <c r="UEQ54" s="29"/>
      <c r="UER54" s="29"/>
      <c r="UES54" s="16"/>
      <c r="UET54" s="16"/>
      <c r="UEU54" s="112"/>
      <c r="UEV54" s="112"/>
      <c r="UEY54" s="29"/>
      <c r="UEZ54" s="29"/>
      <c r="UFA54" s="29"/>
      <c r="UFB54" s="29"/>
      <c r="UFC54" s="29"/>
      <c r="UFD54" s="16"/>
      <c r="UFE54" s="16"/>
      <c r="UFF54" s="112"/>
      <c r="UFG54" s="112"/>
      <c r="UFJ54" s="29"/>
      <c r="UFK54" s="29"/>
      <c r="UFL54" s="29"/>
      <c r="UFM54" s="29"/>
      <c r="UFN54" s="29"/>
      <c r="UFO54" s="16"/>
      <c r="UFP54" s="16"/>
      <c r="UFQ54" s="112"/>
      <c r="UFR54" s="112"/>
      <c r="UFU54" s="29"/>
      <c r="UFV54" s="29"/>
      <c r="UFW54" s="29"/>
      <c r="UFX54" s="29"/>
      <c r="UFY54" s="29"/>
      <c r="UFZ54" s="16"/>
      <c r="UGA54" s="16"/>
      <c r="UGB54" s="112"/>
      <c r="UGC54" s="112"/>
      <c r="UGF54" s="29"/>
      <c r="UGG54" s="29"/>
      <c r="UGH54" s="29"/>
      <c r="UGI54" s="29"/>
      <c r="UGJ54" s="29"/>
      <c r="UGK54" s="16"/>
      <c r="UGL54" s="16"/>
      <c r="UGM54" s="112"/>
      <c r="UGN54" s="112"/>
      <c r="UGQ54" s="29"/>
      <c r="UGR54" s="29"/>
      <c r="UGS54" s="29"/>
      <c r="UGT54" s="29"/>
      <c r="UGU54" s="29"/>
      <c r="UGV54" s="16"/>
      <c r="UGW54" s="16"/>
      <c r="UGX54" s="112"/>
      <c r="UGY54" s="112"/>
      <c r="UHB54" s="29"/>
      <c r="UHC54" s="29"/>
      <c r="UHD54" s="29"/>
      <c r="UHE54" s="29"/>
      <c r="UHF54" s="29"/>
      <c r="UHG54" s="16"/>
      <c r="UHH54" s="16"/>
      <c r="UHI54" s="112"/>
      <c r="UHJ54" s="112"/>
      <c r="UHM54" s="29"/>
      <c r="UHN54" s="29"/>
      <c r="UHO54" s="29"/>
      <c r="UHP54" s="29"/>
      <c r="UHQ54" s="29"/>
      <c r="UHR54" s="16"/>
      <c r="UHS54" s="16"/>
      <c r="UHT54" s="112"/>
      <c r="UHU54" s="112"/>
      <c r="UHX54" s="29"/>
      <c r="UHY54" s="29"/>
      <c r="UHZ54" s="29"/>
      <c r="UIA54" s="29"/>
      <c r="UIB54" s="29"/>
      <c r="UIC54" s="16"/>
      <c r="UID54" s="16"/>
      <c r="UIE54" s="112"/>
      <c r="UIF54" s="112"/>
      <c r="UII54" s="29"/>
      <c r="UIJ54" s="29"/>
      <c r="UIK54" s="29"/>
      <c r="UIL54" s="29"/>
      <c r="UIM54" s="29"/>
      <c r="UIN54" s="16"/>
      <c r="UIO54" s="16"/>
      <c r="UIP54" s="112"/>
      <c r="UIQ54" s="112"/>
      <c r="UIT54" s="29"/>
      <c r="UIU54" s="29"/>
      <c r="UIV54" s="29"/>
      <c r="UIW54" s="29"/>
      <c r="UIX54" s="29"/>
      <c r="UIY54" s="16"/>
      <c r="UIZ54" s="16"/>
      <c r="UJA54" s="112"/>
      <c r="UJB54" s="112"/>
      <c r="UJE54" s="29"/>
      <c r="UJF54" s="29"/>
      <c r="UJG54" s="29"/>
      <c r="UJH54" s="29"/>
      <c r="UJI54" s="29"/>
      <c r="UJJ54" s="16"/>
      <c r="UJK54" s="16"/>
      <c r="UJL54" s="112"/>
      <c r="UJM54" s="112"/>
      <c r="UJP54" s="29"/>
      <c r="UJQ54" s="29"/>
      <c r="UJR54" s="29"/>
      <c r="UJS54" s="29"/>
      <c r="UJT54" s="29"/>
      <c r="UJU54" s="16"/>
      <c r="UJV54" s="16"/>
      <c r="UJW54" s="112"/>
      <c r="UJX54" s="112"/>
      <c r="UKA54" s="29"/>
      <c r="UKB54" s="29"/>
      <c r="UKC54" s="29"/>
      <c r="UKD54" s="29"/>
      <c r="UKE54" s="29"/>
      <c r="UKF54" s="16"/>
      <c r="UKG54" s="16"/>
      <c r="UKH54" s="112"/>
      <c r="UKI54" s="112"/>
      <c r="UKL54" s="29"/>
      <c r="UKM54" s="29"/>
      <c r="UKN54" s="29"/>
      <c r="UKO54" s="29"/>
      <c r="UKP54" s="29"/>
      <c r="UKQ54" s="16"/>
      <c r="UKR54" s="16"/>
      <c r="UKS54" s="112"/>
      <c r="UKT54" s="112"/>
      <c r="UKW54" s="29"/>
      <c r="UKX54" s="29"/>
      <c r="UKY54" s="29"/>
      <c r="UKZ54" s="29"/>
      <c r="ULA54" s="29"/>
      <c r="ULB54" s="16"/>
      <c r="ULC54" s="16"/>
      <c r="ULD54" s="112"/>
      <c r="ULE54" s="112"/>
      <c r="ULH54" s="29"/>
      <c r="ULI54" s="29"/>
      <c r="ULJ54" s="29"/>
      <c r="ULK54" s="29"/>
      <c r="ULL54" s="29"/>
      <c r="ULM54" s="16"/>
      <c r="ULN54" s="16"/>
      <c r="ULO54" s="112"/>
      <c r="ULP54" s="112"/>
      <c r="ULS54" s="29"/>
      <c r="ULT54" s="29"/>
      <c r="ULU54" s="29"/>
      <c r="ULV54" s="29"/>
      <c r="ULW54" s="29"/>
      <c r="ULX54" s="16"/>
      <c r="ULY54" s="16"/>
      <c r="ULZ54" s="112"/>
      <c r="UMA54" s="112"/>
      <c r="UMD54" s="29"/>
      <c r="UME54" s="29"/>
      <c r="UMF54" s="29"/>
      <c r="UMG54" s="29"/>
      <c r="UMH54" s="29"/>
      <c r="UMI54" s="16"/>
      <c r="UMJ54" s="16"/>
      <c r="UMK54" s="112"/>
      <c r="UML54" s="112"/>
      <c r="UMO54" s="29"/>
      <c r="UMP54" s="29"/>
      <c r="UMQ54" s="29"/>
      <c r="UMR54" s="29"/>
      <c r="UMS54" s="29"/>
      <c r="UMT54" s="16"/>
      <c r="UMU54" s="16"/>
      <c r="UMV54" s="112"/>
      <c r="UMW54" s="112"/>
      <c r="UMZ54" s="29"/>
      <c r="UNA54" s="29"/>
      <c r="UNB54" s="29"/>
      <c r="UNC54" s="29"/>
      <c r="UND54" s="29"/>
      <c r="UNE54" s="16"/>
      <c r="UNF54" s="16"/>
      <c r="UNG54" s="112"/>
      <c r="UNH54" s="112"/>
      <c r="UNK54" s="29"/>
      <c r="UNL54" s="29"/>
      <c r="UNM54" s="29"/>
      <c r="UNN54" s="29"/>
      <c r="UNO54" s="29"/>
      <c r="UNP54" s="16"/>
      <c r="UNQ54" s="16"/>
      <c r="UNR54" s="112"/>
      <c r="UNS54" s="112"/>
      <c r="UNV54" s="29"/>
      <c r="UNW54" s="29"/>
      <c r="UNX54" s="29"/>
      <c r="UNY54" s="29"/>
      <c r="UNZ54" s="29"/>
      <c r="UOA54" s="16"/>
      <c r="UOB54" s="16"/>
      <c r="UOC54" s="112"/>
      <c r="UOD54" s="112"/>
      <c r="UOG54" s="29"/>
      <c r="UOH54" s="29"/>
      <c r="UOI54" s="29"/>
      <c r="UOJ54" s="29"/>
      <c r="UOK54" s="29"/>
      <c r="UOL54" s="16"/>
      <c r="UOM54" s="16"/>
      <c r="UON54" s="112"/>
      <c r="UOO54" s="112"/>
      <c r="UOR54" s="29"/>
      <c r="UOS54" s="29"/>
      <c r="UOT54" s="29"/>
      <c r="UOU54" s="29"/>
      <c r="UOV54" s="29"/>
      <c r="UOW54" s="16"/>
      <c r="UOX54" s="16"/>
      <c r="UOY54" s="112"/>
      <c r="UOZ54" s="112"/>
      <c r="UPC54" s="29"/>
      <c r="UPD54" s="29"/>
      <c r="UPE54" s="29"/>
      <c r="UPF54" s="29"/>
      <c r="UPG54" s="29"/>
      <c r="UPH54" s="16"/>
      <c r="UPI54" s="16"/>
      <c r="UPJ54" s="112"/>
      <c r="UPK54" s="112"/>
      <c r="UPN54" s="29"/>
      <c r="UPO54" s="29"/>
      <c r="UPP54" s="29"/>
      <c r="UPQ54" s="29"/>
      <c r="UPR54" s="29"/>
      <c r="UPS54" s="16"/>
      <c r="UPT54" s="16"/>
      <c r="UPU54" s="112"/>
      <c r="UPV54" s="112"/>
      <c r="UPY54" s="29"/>
      <c r="UPZ54" s="29"/>
      <c r="UQA54" s="29"/>
      <c r="UQB54" s="29"/>
      <c r="UQC54" s="29"/>
      <c r="UQD54" s="16"/>
      <c r="UQE54" s="16"/>
      <c r="UQF54" s="112"/>
      <c r="UQG54" s="112"/>
      <c r="UQJ54" s="29"/>
      <c r="UQK54" s="29"/>
      <c r="UQL54" s="29"/>
      <c r="UQM54" s="29"/>
      <c r="UQN54" s="29"/>
      <c r="UQO54" s="16"/>
      <c r="UQP54" s="16"/>
      <c r="UQQ54" s="112"/>
      <c r="UQR54" s="112"/>
      <c r="UQU54" s="29"/>
      <c r="UQV54" s="29"/>
      <c r="UQW54" s="29"/>
      <c r="UQX54" s="29"/>
      <c r="UQY54" s="29"/>
      <c r="UQZ54" s="16"/>
      <c r="URA54" s="16"/>
      <c r="URB54" s="112"/>
      <c r="URC54" s="112"/>
      <c r="URF54" s="29"/>
      <c r="URG54" s="29"/>
      <c r="URH54" s="29"/>
      <c r="URI54" s="29"/>
      <c r="URJ54" s="29"/>
      <c r="URK54" s="16"/>
      <c r="URL54" s="16"/>
      <c r="URM54" s="112"/>
      <c r="URN54" s="112"/>
      <c r="URQ54" s="29"/>
      <c r="URR54" s="29"/>
      <c r="URS54" s="29"/>
      <c r="URT54" s="29"/>
      <c r="URU54" s="29"/>
      <c r="URV54" s="16"/>
      <c r="URW54" s="16"/>
      <c r="URX54" s="112"/>
      <c r="URY54" s="112"/>
      <c r="USB54" s="29"/>
      <c r="USC54" s="29"/>
      <c r="USD54" s="29"/>
      <c r="USE54" s="29"/>
      <c r="USF54" s="29"/>
      <c r="USG54" s="16"/>
      <c r="USH54" s="16"/>
      <c r="USI54" s="112"/>
      <c r="USJ54" s="112"/>
      <c r="USM54" s="29"/>
      <c r="USN54" s="29"/>
      <c r="USO54" s="29"/>
      <c r="USP54" s="29"/>
      <c r="USQ54" s="29"/>
      <c r="USR54" s="16"/>
      <c r="USS54" s="16"/>
      <c r="UST54" s="112"/>
      <c r="USU54" s="112"/>
      <c r="USX54" s="29"/>
      <c r="USY54" s="29"/>
      <c r="USZ54" s="29"/>
      <c r="UTA54" s="29"/>
      <c r="UTB54" s="29"/>
      <c r="UTC54" s="16"/>
      <c r="UTD54" s="16"/>
      <c r="UTE54" s="112"/>
      <c r="UTF54" s="112"/>
      <c r="UTI54" s="29"/>
      <c r="UTJ54" s="29"/>
      <c r="UTK54" s="29"/>
      <c r="UTL54" s="29"/>
      <c r="UTM54" s="29"/>
      <c r="UTN54" s="16"/>
      <c r="UTO54" s="16"/>
      <c r="UTP54" s="112"/>
      <c r="UTQ54" s="112"/>
      <c r="UTT54" s="29"/>
      <c r="UTU54" s="29"/>
      <c r="UTV54" s="29"/>
      <c r="UTW54" s="29"/>
      <c r="UTX54" s="29"/>
      <c r="UTY54" s="16"/>
      <c r="UTZ54" s="16"/>
      <c r="UUA54" s="112"/>
      <c r="UUB54" s="112"/>
      <c r="UUE54" s="29"/>
      <c r="UUF54" s="29"/>
      <c r="UUG54" s="29"/>
      <c r="UUH54" s="29"/>
      <c r="UUI54" s="29"/>
      <c r="UUJ54" s="16"/>
      <c r="UUK54" s="16"/>
      <c r="UUL54" s="112"/>
      <c r="UUM54" s="112"/>
      <c r="UUP54" s="29"/>
      <c r="UUQ54" s="29"/>
      <c r="UUR54" s="29"/>
      <c r="UUS54" s="29"/>
      <c r="UUT54" s="29"/>
      <c r="UUU54" s="16"/>
      <c r="UUV54" s="16"/>
      <c r="UUW54" s="112"/>
      <c r="UUX54" s="112"/>
      <c r="UVA54" s="29"/>
      <c r="UVB54" s="29"/>
      <c r="UVC54" s="29"/>
      <c r="UVD54" s="29"/>
      <c r="UVE54" s="29"/>
      <c r="UVF54" s="16"/>
      <c r="UVG54" s="16"/>
      <c r="UVH54" s="112"/>
      <c r="UVI54" s="112"/>
      <c r="UVL54" s="29"/>
      <c r="UVM54" s="29"/>
      <c r="UVN54" s="29"/>
      <c r="UVO54" s="29"/>
      <c r="UVP54" s="29"/>
      <c r="UVQ54" s="16"/>
      <c r="UVR54" s="16"/>
      <c r="UVS54" s="112"/>
      <c r="UVT54" s="112"/>
      <c r="UVW54" s="29"/>
      <c r="UVX54" s="29"/>
      <c r="UVY54" s="29"/>
      <c r="UVZ54" s="29"/>
      <c r="UWA54" s="29"/>
      <c r="UWB54" s="16"/>
      <c r="UWC54" s="16"/>
      <c r="UWD54" s="112"/>
      <c r="UWE54" s="112"/>
      <c r="UWH54" s="29"/>
      <c r="UWI54" s="29"/>
      <c r="UWJ54" s="29"/>
      <c r="UWK54" s="29"/>
      <c r="UWL54" s="29"/>
      <c r="UWM54" s="16"/>
      <c r="UWN54" s="16"/>
      <c r="UWO54" s="112"/>
      <c r="UWP54" s="112"/>
      <c r="UWS54" s="29"/>
      <c r="UWT54" s="29"/>
      <c r="UWU54" s="29"/>
      <c r="UWV54" s="29"/>
      <c r="UWW54" s="29"/>
      <c r="UWX54" s="16"/>
      <c r="UWY54" s="16"/>
      <c r="UWZ54" s="112"/>
      <c r="UXA54" s="112"/>
      <c r="UXD54" s="29"/>
      <c r="UXE54" s="29"/>
      <c r="UXF54" s="29"/>
      <c r="UXG54" s="29"/>
      <c r="UXH54" s="29"/>
      <c r="UXI54" s="16"/>
      <c r="UXJ54" s="16"/>
      <c r="UXK54" s="112"/>
      <c r="UXL54" s="112"/>
      <c r="UXO54" s="29"/>
      <c r="UXP54" s="29"/>
      <c r="UXQ54" s="29"/>
      <c r="UXR54" s="29"/>
      <c r="UXS54" s="29"/>
      <c r="UXT54" s="16"/>
      <c r="UXU54" s="16"/>
      <c r="UXV54" s="112"/>
      <c r="UXW54" s="112"/>
      <c r="UXZ54" s="29"/>
      <c r="UYA54" s="29"/>
      <c r="UYB54" s="29"/>
      <c r="UYC54" s="29"/>
      <c r="UYD54" s="29"/>
      <c r="UYE54" s="16"/>
      <c r="UYF54" s="16"/>
      <c r="UYG54" s="112"/>
      <c r="UYH54" s="112"/>
      <c r="UYK54" s="29"/>
      <c r="UYL54" s="29"/>
      <c r="UYM54" s="29"/>
      <c r="UYN54" s="29"/>
      <c r="UYO54" s="29"/>
      <c r="UYP54" s="16"/>
      <c r="UYQ54" s="16"/>
      <c r="UYR54" s="112"/>
      <c r="UYS54" s="112"/>
      <c r="UYV54" s="29"/>
      <c r="UYW54" s="29"/>
      <c r="UYX54" s="29"/>
      <c r="UYY54" s="29"/>
      <c r="UYZ54" s="29"/>
      <c r="UZA54" s="16"/>
      <c r="UZB54" s="16"/>
      <c r="UZC54" s="112"/>
      <c r="UZD54" s="112"/>
      <c r="UZG54" s="29"/>
      <c r="UZH54" s="29"/>
      <c r="UZI54" s="29"/>
      <c r="UZJ54" s="29"/>
      <c r="UZK54" s="29"/>
      <c r="UZL54" s="16"/>
      <c r="UZM54" s="16"/>
      <c r="UZN54" s="112"/>
      <c r="UZO54" s="112"/>
      <c r="UZR54" s="29"/>
      <c r="UZS54" s="29"/>
      <c r="UZT54" s="29"/>
      <c r="UZU54" s="29"/>
      <c r="UZV54" s="29"/>
      <c r="UZW54" s="16"/>
      <c r="UZX54" s="16"/>
      <c r="UZY54" s="112"/>
      <c r="UZZ54" s="112"/>
      <c r="VAC54" s="29"/>
      <c r="VAD54" s="29"/>
      <c r="VAE54" s="29"/>
      <c r="VAF54" s="29"/>
      <c r="VAG54" s="29"/>
      <c r="VAH54" s="16"/>
      <c r="VAI54" s="16"/>
      <c r="VAJ54" s="112"/>
      <c r="VAK54" s="112"/>
      <c r="VAN54" s="29"/>
      <c r="VAO54" s="29"/>
      <c r="VAP54" s="29"/>
      <c r="VAQ54" s="29"/>
      <c r="VAR54" s="29"/>
      <c r="VAS54" s="16"/>
      <c r="VAT54" s="16"/>
      <c r="VAU54" s="112"/>
      <c r="VAV54" s="112"/>
      <c r="VAY54" s="29"/>
      <c r="VAZ54" s="29"/>
      <c r="VBA54" s="29"/>
      <c r="VBB54" s="29"/>
      <c r="VBC54" s="29"/>
      <c r="VBD54" s="16"/>
      <c r="VBE54" s="16"/>
      <c r="VBF54" s="112"/>
      <c r="VBG54" s="112"/>
      <c r="VBJ54" s="29"/>
      <c r="VBK54" s="29"/>
      <c r="VBL54" s="29"/>
      <c r="VBM54" s="29"/>
      <c r="VBN54" s="29"/>
      <c r="VBO54" s="16"/>
      <c r="VBP54" s="16"/>
      <c r="VBQ54" s="112"/>
      <c r="VBR54" s="112"/>
      <c r="VBU54" s="29"/>
      <c r="VBV54" s="29"/>
      <c r="VBW54" s="29"/>
      <c r="VBX54" s="29"/>
      <c r="VBY54" s="29"/>
      <c r="VBZ54" s="16"/>
      <c r="VCA54" s="16"/>
      <c r="VCB54" s="112"/>
      <c r="VCC54" s="112"/>
      <c r="VCF54" s="29"/>
      <c r="VCG54" s="29"/>
      <c r="VCH54" s="29"/>
      <c r="VCI54" s="29"/>
      <c r="VCJ54" s="29"/>
      <c r="VCK54" s="16"/>
      <c r="VCL54" s="16"/>
      <c r="VCM54" s="112"/>
      <c r="VCN54" s="112"/>
      <c r="VCQ54" s="29"/>
      <c r="VCR54" s="29"/>
      <c r="VCS54" s="29"/>
      <c r="VCT54" s="29"/>
      <c r="VCU54" s="29"/>
      <c r="VCV54" s="16"/>
      <c r="VCW54" s="16"/>
      <c r="VCX54" s="112"/>
      <c r="VCY54" s="112"/>
      <c r="VDB54" s="29"/>
      <c r="VDC54" s="29"/>
      <c r="VDD54" s="29"/>
      <c r="VDE54" s="29"/>
      <c r="VDF54" s="29"/>
      <c r="VDG54" s="16"/>
      <c r="VDH54" s="16"/>
      <c r="VDI54" s="112"/>
      <c r="VDJ54" s="112"/>
      <c r="VDM54" s="29"/>
      <c r="VDN54" s="29"/>
      <c r="VDO54" s="29"/>
      <c r="VDP54" s="29"/>
      <c r="VDQ54" s="29"/>
      <c r="VDR54" s="16"/>
      <c r="VDS54" s="16"/>
      <c r="VDT54" s="112"/>
      <c r="VDU54" s="112"/>
      <c r="VDX54" s="29"/>
      <c r="VDY54" s="29"/>
      <c r="VDZ54" s="29"/>
      <c r="VEA54" s="29"/>
      <c r="VEB54" s="29"/>
      <c r="VEC54" s="16"/>
      <c r="VED54" s="16"/>
      <c r="VEE54" s="112"/>
      <c r="VEF54" s="112"/>
      <c r="VEI54" s="29"/>
      <c r="VEJ54" s="29"/>
      <c r="VEK54" s="29"/>
      <c r="VEL54" s="29"/>
      <c r="VEM54" s="29"/>
      <c r="VEN54" s="16"/>
      <c r="VEO54" s="16"/>
      <c r="VEP54" s="112"/>
      <c r="VEQ54" s="112"/>
      <c r="VET54" s="29"/>
      <c r="VEU54" s="29"/>
      <c r="VEV54" s="29"/>
      <c r="VEW54" s="29"/>
      <c r="VEX54" s="29"/>
      <c r="VEY54" s="16"/>
      <c r="VEZ54" s="16"/>
      <c r="VFA54" s="112"/>
      <c r="VFB54" s="112"/>
      <c r="VFE54" s="29"/>
      <c r="VFF54" s="29"/>
      <c r="VFG54" s="29"/>
      <c r="VFH54" s="29"/>
      <c r="VFI54" s="29"/>
      <c r="VFJ54" s="16"/>
      <c r="VFK54" s="16"/>
      <c r="VFL54" s="112"/>
      <c r="VFM54" s="112"/>
      <c r="VFP54" s="29"/>
      <c r="VFQ54" s="29"/>
      <c r="VFR54" s="29"/>
      <c r="VFS54" s="29"/>
      <c r="VFT54" s="29"/>
      <c r="VFU54" s="16"/>
      <c r="VFV54" s="16"/>
      <c r="VFW54" s="112"/>
      <c r="VFX54" s="112"/>
      <c r="VGA54" s="29"/>
      <c r="VGB54" s="29"/>
      <c r="VGC54" s="29"/>
      <c r="VGD54" s="29"/>
      <c r="VGE54" s="29"/>
      <c r="VGF54" s="16"/>
      <c r="VGG54" s="16"/>
      <c r="VGH54" s="112"/>
      <c r="VGI54" s="112"/>
      <c r="VGL54" s="29"/>
      <c r="VGM54" s="29"/>
      <c r="VGN54" s="29"/>
      <c r="VGO54" s="29"/>
      <c r="VGP54" s="29"/>
      <c r="VGQ54" s="16"/>
      <c r="VGR54" s="16"/>
      <c r="VGS54" s="112"/>
      <c r="VGT54" s="112"/>
      <c r="VGW54" s="29"/>
      <c r="VGX54" s="29"/>
      <c r="VGY54" s="29"/>
      <c r="VGZ54" s="29"/>
      <c r="VHA54" s="29"/>
      <c r="VHB54" s="16"/>
      <c r="VHC54" s="16"/>
      <c r="VHD54" s="112"/>
      <c r="VHE54" s="112"/>
      <c r="VHH54" s="29"/>
      <c r="VHI54" s="29"/>
      <c r="VHJ54" s="29"/>
      <c r="VHK54" s="29"/>
      <c r="VHL54" s="29"/>
      <c r="VHM54" s="16"/>
      <c r="VHN54" s="16"/>
      <c r="VHO54" s="112"/>
      <c r="VHP54" s="112"/>
      <c r="VHS54" s="29"/>
      <c r="VHT54" s="29"/>
      <c r="VHU54" s="29"/>
      <c r="VHV54" s="29"/>
      <c r="VHW54" s="29"/>
      <c r="VHX54" s="16"/>
      <c r="VHY54" s="16"/>
      <c r="VHZ54" s="112"/>
      <c r="VIA54" s="112"/>
      <c r="VID54" s="29"/>
      <c r="VIE54" s="29"/>
      <c r="VIF54" s="29"/>
      <c r="VIG54" s="29"/>
      <c r="VIH54" s="29"/>
      <c r="VII54" s="16"/>
      <c r="VIJ54" s="16"/>
      <c r="VIK54" s="112"/>
      <c r="VIL54" s="112"/>
      <c r="VIO54" s="29"/>
      <c r="VIP54" s="29"/>
      <c r="VIQ54" s="29"/>
      <c r="VIR54" s="29"/>
      <c r="VIS54" s="29"/>
      <c r="VIT54" s="16"/>
      <c r="VIU54" s="16"/>
      <c r="VIV54" s="112"/>
      <c r="VIW54" s="112"/>
      <c r="VIZ54" s="29"/>
      <c r="VJA54" s="29"/>
      <c r="VJB54" s="29"/>
      <c r="VJC54" s="29"/>
      <c r="VJD54" s="29"/>
      <c r="VJE54" s="16"/>
      <c r="VJF54" s="16"/>
      <c r="VJG54" s="112"/>
      <c r="VJH54" s="112"/>
      <c r="VJK54" s="29"/>
      <c r="VJL54" s="29"/>
      <c r="VJM54" s="29"/>
      <c r="VJN54" s="29"/>
      <c r="VJO54" s="29"/>
      <c r="VJP54" s="16"/>
      <c r="VJQ54" s="16"/>
      <c r="VJR54" s="112"/>
      <c r="VJS54" s="112"/>
      <c r="VJV54" s="29"/>
      <c r="VJW54" s="29"/>
      <c r="VJX54" s="29"/>
      <c r="VJY54" s="29"/>
      <c r="VJZ54" s="29"/>
      <c r="VKA54" s="16"/>
      <c r="VKB54" s="16"/>
      <c r="VKC54" s="112"/>
      <c r="VKD54" s="112"/>
      <c r="VKG54" s="29"/>
      <c r="VKH54" s="29"/>
      <c r="VKI54" s="29"/>
      <c r="VKJ54" s="29"/>
      <c r="VKK54" s="29"/>
      <c r="VKL54" s="16"/>
      <c r="VKM54" s="16"/>
      <c r="VKN54" s="112"/>
      <c r="VKO54" s="112"/>
      <c r="VKR54" s="29"/>
      <c r="VKS54" s="29"/>
      <c r="VKT54" s="29"/>
      <c r="VKU54" s="29"/>
      <c r="VKV54" s="29"/>
      <c r="VKW54" s="16"/>
      <c r="VKX54" s="16"/>
      <c r="VKY54" s="112"/>
      <c r="VKZ54" s="112"/>
      <c r="VLC54" s="29"/>
      <c r="VLD54" s="29"/>
      <c r="VLE54" s="29"/>
      <c r="VLF54" s="29"/>
      <c r="VLG54" s="29"/>
      <c r="VLH54" s="16"/>
      <c r="VLI54" s="16"/>
      <c r="VLJ54" s="112"/>
      <c r="VLK54" s="112"/>
      <c r="VLN54" s="29"/>
      <c r="VLO54" s="29"/>
      <c r="VLP54" s="29"/>
      <c r="VLQ54" s="29"/>
      <c r="VLR54" s="29"/>
      <c r="VLS54" s="16"/>
      <c r="VLT54" s="16"/>
      <c r="VLU54" s="112"/>
      <c r="VLV54" s="112"/>
      <c r="VLY54" s="29"/>
      <c r="VLZ54" s="29"/>
      <c r="VMA54" s="29"/>
      <c r="VMB54" s="29"/>
      <c r="VMC54" s="29"/>
      <c r="VMD54" s="16"/>
      <c r="VME54" s="16"/>
      <c r="VMF54" s="112"/>
      <c r="VMG54" s="112"/>
      <c r="VMJ54" s="29"/>
      <c r="VMK54" s="29"/>
      <c r="VML54" s="29"/>
      <c r="VMM54" s="29"/>
      <c r="VMN54" s="29"/>
      <c r="VMO54" s="16"/>
      <c r="VMP54" s="16"/>
      <c r="VMQ54" s="112"/>
      <c r="VMR54" s="112"/>
      <c r="VMU54" s="29"/>
      <c r="VMV54" s="29"/>
      <c r="VMW54" s="29"/>
      <c r="VMX54" s="29"/>
      <c r="VMY54" s="29"/>
      <c r="VMZ54" s="16"/>
      <c r="VNA54" s="16"/>
      <c r="VNB54" s="112"/>
      <c r="VNC54" s="112"/>
      <c r="VNF54" s="29"/>
      <c r="VNG54" s="29"/>
      <c r="VNH54" s="29"/>
      <c r="VNI54" s="29"/>
      <c r="VNJ54" s="29"/>
      <c r="VNK54" s="16"/>
      <c r="VNL54" s="16"/>
      <c r="VNM54" s="112"/>
      <c r="VNN54" s="112"/>
      <c r="VNQ54" s="29"/>
      <c r="VNR54" s="29"/>
      <c r="VNS54" s="29"/>
      <c r="VNT54" s="29"/>
      <c r="VNU54" s="29"/>
      <c r="VNV54" s="16"/>
      <c r="VNW54" s="16"/>
      <c r="VNX54" s="112"/>
      <c r="VNY54" s="112"/>
      <c r="VOB54" s="29"/>
      <c r="VOC54" s="29"/>
      <c r="VOD54" s="29"/>
      <c r="VOE54" s="29"/>
      <c r="VOF54" s="29"/>
      <c r="VOG54" s="16"/>
      <c r="VOH54" s="16"/>
      <c r="VOI54" s="112"/>
      <c r="VOJ54" s="112"/>
      <c r="VOM54" s="29"/>
      <c r="VON54" s="29"/>
      <c r="VOO54" s="29"/>
      <c r="VOP54" s="29"/>
      <c r="VOQ54" s="29"/>
      <c r="VOR54" s="16"/>
      <c r="VOS54" s="16"/>
      <c r="VOT54" s="112"/>
      <c r="VOU54" s="112"/>
      <c r="VOX54" s="29"/>
      <c r="VOY54" s="29"/>
      <c r="VOZ54" s="29"/>
      <c r="VPA54" s="29"/>
      <c r="VPB54" s="29"/>
      <c r="VPC54" s="16"/>
      <c r="VPD54" s="16"/>
      <c r="VPE54" s="112"/>
      <c r="VPF54" s="112"/>
      <c r="VPI54" s="29"/>
      <c r="VPJ54" s="29"/>
      <c r="VPK54" s="29"/>
      <c r="VPL54" s="29"/>
      <c r="VPM54" s="29"/>
      <c r="VPN54" s="16"/>
      <c r="VPO54" s="16"/>
      <c r="VPP54" s="112"/>
      <c r="VPQ54" s="112"/>
      <c r="VPT54" s="29"/>
      <c r="VPU54" s="29"/>
      <c r="VPV54" s="29"/>
      <c r="VPW54" s="29"/>
      <c r="VPX54" s="29"/>
      <c r="VPY54" s="16"/>
      <c r="VPZ54" s="16"/>
      <c r="VQA54" s="112"/>
      <c r="VQB54" s="112"/>
      <c r="VQE54" s="29"/>
      <c r="VQF54" s="29"/>
      <c r="VQG54" s="29"/>
      <c r="VQH54" s="29"/>
      <c r="VQI54" s="29"/>
      <c r="VQJ54" s="16"/>
      <c r="VQK54" s="16"/>
      <c r="VQL54" s="112"/>
      <c r="VQM54" s="112"/>
      <c r="VQP54" s="29"/>
      <c r="VQQ54" s="29"/>
      <c r="VQR54" s="29"/>
      <c r="VQS54" s="29"/>
      <c r="VQT54" s="29"/>
      <c r="VQU54" s="16"/>
      <c r="VQV54" s="16"/>
      <c r="VQW54" s="112"/>
      <c r="VQX54" s="112"/>
      <c r="VRA54" s="29"/>
      <c r="VRB54" s="29"/>
      <c r="VRC54" s="29"/>
      <c r="VRD54" s="29"/>
      <c r="VRE54" s="29"/>
      <c r="VRF54" s="16"/>
      <c r="VRG54" s="16"/>
      <c r="VRH54" s="112"/>
      <c r="VRI54" s="112"/>
      <c r="VRL54" s="29"/>
      <c r="VRM54" s="29"/>
      <c r="VRN54" s="29"/>
      <c r="VRO54" s="29"/>
      <c r="VRP54" s="29"/>
      <c r="VRQ54" s="16"/>
      <c r="VRR54" s="16"/>
      <c r="VRS54" s="112"/>
      <c r="VRT54" s="112"/>
      <c r="VRW54" s="29"/>
      <c r="VRX54" s="29"/>
      <c r="VRY54" s="29"/>
      <c r="VRZ54" s="29"/>
      <c r="VSA54" s="29"/>
      <c r="VSB54" s="16"/>
      <c r="VSC54" s="16"/>
      <c r="VSD54" s="112"/>
      <c r="VSE54" s="112"/>
      <c r="VSH54" s="29"/>
      <c r="VSI54" s="29"/>
      <c r="VSJ54" s="29"/>
      <c r="VSK54" s="29"/>
      <c r="VSL54" s="29"/>
      <c r="VSM54" s="16"/>
      <c r="VSN54" s="16"/>
      <c r="VSO54" s="112"/>
      <c r="VSP54" s="112"/>
      <c r="VSS54" s="29"/>
      <c r="VST54" s="29"/>
      <c r="VSU54" s="29"/>
      <c r="VSV54" s="29"/>
      <c r="VSW54" s="29"/>
      <c r="VSX54" s="16"/>
      <c r="VSY54" s="16"/>
      <c r="VSZ54" s="112"/>
      <c r="VTA54" s="112"/>
      <c r="VTD54" s="29"/>
      <c r="VTE54" s="29"/>
      <c r="VTF54" s="29"/>
      <c r="VTG54" s="29"/>
      <c r="VTH54" s="29"/>
      <c r="VTI54" s="16"/>
      <c r="VTJ54" s="16"/>
      <c r="VTK54" s="112"/>
      <c r="VTL54" s="112"/>
      <c r="VTO54" s="29"/>
      <c r="VTP54" s="29"/>
      <c r="VTQ54" s="29"/>
      <c r="VTR54" s="29"/>
      <c r="VTS54" s="29"/>
      <c r="VTT54" s="16"/>
      <c r="VTU54" s="16"/>
      <c r="VTV54" s="112"/>
      <c r="VTW54" s="112"/>
      <c r="VTZ54" s="29"/>
      <c r="VUA54" s="29"/>
      <c r="VUB54" s="29"/>
      <c r="VUC54" s="29"/>
      <c r="VUD54" s="29"/>
      <c r="VUE54" s="16"/>
      <c r="VUF54" s="16"/>
      <c r="VUG54" s="112"/>
      <c r="VUH54" s="112"/>
      <c r="VUK54" s="29"/>
      <c r="VUL54" s="29"/>
      <c r="VUM54" s="29"/>
      <c r="VUN54" s="29"/>
      <c r="VUO54" s="29"/>
      <c r="VUP54" s="16"/>
      <c r="VUQ54" s="16"/>
      <c r="VUR54" s="112"/>
      <c r="VUS54" s="112"/>
      <c r="VUV54" s="29"/>
      <c r="VUW54" s="29"/>
      <c r="VUX54" s="29"/>
      <c r="VUY54" s="29"/>
      <c r="VUZ54" s="29"/>
      <c r="VVA54" s="16"/>
      <c r="VVB54" s="16"/>
      <c r="VVC54" s="112"/>
      <c r="VVD54" s="112"/>
      <c r="VVG54" s="29"/>
      <c r="VVH54" s="29"/>
      <c r="VVI54" s="29"/>
      <c r="VVJ54" s="29"/>
      <c r="VVK54" s="29"/>
      <c r="VVL54" s="16"/>
      <c r="VVM54" s="16"/>
      <c r="VVN54" s="112"/>
      <c r="VVO54" s="112"/>
      <c r="VVR54" s="29"/>
      <c r="VVS54" s="29"/>
      <c r="VVT54" s="29"/>
      <c r="VVU54" s="29"/>
      <c r="VVV54" s="29"/>
      <c r="VVW54" s="16"/>
      <c r="VVX54" s="16"/>
      <c r="VVY54" s="112"/>
      <c r="VVZ54" s="112"/>
      <c r="VWC54" s="29"/>
      <c r="VWD54" s="29"/>
      <c r="VWE54" s="29"/>
      <c r="VWF54" s="29"/>
      <c r="VWG54" s="29"/>
      <c r="VWH54" s="16"/>
      <c r="VWI54" s="16"/>
      <c r="VWJ54" s="112"/>
      <c r="VWK54" s="112"/>
      <c r="VWN54" s="29"/>
      <c r="VWO54" s="29"/>
      <c r="VWP54" s="29"/>
      <c r="VWQ54" s="29"/>
      <c r="VWR54" s="29"/>
      <c r="VWS54" s="16"/>
      <c r="VWT54" s="16"/>
      <c r="VWU54" s="112"/>
      <c r="VWV54" s="112"/>
      <c r="VWY54" s="29"/>
      <c r="VWZ54" s="29"/>
      <c r="VXA54" s="29"/>
      <c r="VXB54" s="29"/>
      <c r="VXC54" s="29"/>
      <c r="VXD54" s="16"/>
      <c r="VXE54" s="16"/>
      <c r="VXF54" s="112"/>
      <c r="VXG54" s="112"/>
      <c r="VXJ54" s="29"/>
      <c r="VXK54" s="29"/>
      <c r="VXL54" s="29"/>
      <c r="VXM54" s="29"/>
      <c r="VXN54" s="29"/>
      <c r="VXO54" s="16"/>
      <c r="VXP54" s="16"/>
      <c r="VXQ54" s="112"/>
      <c r="VXR54" s="112"/>
      <c r="VXU54" s="29"/>
      <c r="VXV54" s="29"/>
      <c r="VXW54" s="29"/>
      <c r="VXX54" s="29"/>
      <c r="VXY54" s="29"/>
      <c r="VXZ54" s="16"/>
      <c r="VYA54" s="16"/>
      <c r="VYB54" s="112"/>
      <c r="VYC54" s="112"/>
      <c r="VYF54" s="29"/>
      <c r="VYG54" s="29"/>
      <c r="VYH54" s="29"/>
      <c r="VYI54" s="29"/>
      <c r="VYJ54" s="29"/>
      <c r="VYK54" s="16"/>
      <c r="VYL54" s="16"/>
      <c r="VYM54" s="112"/>
      <c r="VYN54" s="112"/>
      <c r="VYQ54" s="29"/>
      <c r="VYR54" s="29"/>
      <c r="VYS54" s="29"/>
      <c r="VYT54" s="29"/>
      <c r="VYU54" s="29"/>
      <c r="VYV54" s="16"/>
      <c r="VYW54" s="16"/>
      <c r="VYX54" s="112"/>
      <c r="VYY54" s="112"/>
      <c r="VZB54" s="29"/>
      <c r="VZC54" s="29"/>
      <c r="VZD54" s="29"/>
      <c r="VZE54" s="29"/>
      <c r="VZF54" s="29"/>
      <c r="VZG54" s="16"/>
      <c r="VZH54" s="16"/>
      <c r="VZI54" s="112"/>
      <c r="VZJ54" s="112"/>
      <c r="VZM54" s="29"/>
      <c r="VZN54" s="29"/>
      <c r="VZO54" s="29"/>
      <c r="VZP54" s="29"/>
      <c r="VZQ54" s="29"/>
      <c r="VZR54" s="16"/>
      <c r="VZS54" s="16"/>
      <c r="VZT54" s="112"/>
      <c r="VZU54" s="112"/>
      <c r="VZX54" s="29"/>
      <c r="VZY54" s="29"/>
      <c r="VZZ54" s="29"/>
      <c r="WAA54" s="29"/>
      <c r="WAB54" s="29"/>
      <c r="WAC54" s="16"/>
      <c r="WAD54" s="16"/>
      <c r="WAE54" s="112"/>
      <c r="WAF54" s="112"/>
      <c r="WAI54" s="29"/>
      <c r="WAJ54" s="29"/>
      <c r="WAK54" s="29"/>
      <c r="WAL54" s="29"/>
      <c r="WAM54" s="29"/>
      <c r="WAN54" s="16"/>
      <c r="WAO54" s="16"/>
      <c r="WAP54" s="112"/>
      <c r="WAQ54" s="112"/>
      <c r="WAT54" s="29"/>
      <c r="WAU54" s="29"/>
      <c r="WAV54" s="29"/>
      <c r="WAW54" s="29"/>
      <c r="WAX54" s="29"/>
      <c r="WAY54" s="16"/>
      <c r="WAZ54" s="16"/>
      <c r="WBA54" s="112"/>
      <c r="WBB54" s="112"/>
      <c r="WBE54" s="29"/>
      <c r="WBF54" s="29"/>
      <c r="WBG54" s="29"/>
      <c r="WBH54" s="29"/>
      <c r="WBI54" s="29"/>
      <c r="WBJ54" s="16"/>
      <c r="WBK54" s="16"/>
      <c r="WBL54" s="112"/>
      <c r="WBM54" s="112"/>
      <c r="WBP54" s="29"/>
      <c r="WBQ54" s="29"/>
      <c r="WBR54" s="29"/>
      <c r="WBS54" s="29"/>
      <c r="WBT54" s="29"/>
      <c r="WBU54" s="16"/>
      <c r="WBV54" s="16"/>
      <c r="WBW54" s="112"/>
      <c r="WBX54" s="112"/>
      <c r="WCA54" s="29"/>
      <c r="WCB54" s="29"/>
      <c r="WCC54" s="29"/>
      <c r="WCD54" s="29"/>
      <c r="WCE54" s="29"/>
      <c r="WCF54" s="16"/>
      <c r="WCG54" s="16"/>
      <c r="WCH54" s="112"/>
      <c r="WCI54" s="112"/>
      <c r="WCL54" s="29"/>
      <c r="WCM54" s="29"/>
      <c r="WCN54" s="29"/>
      <c r="WCO54" s="29"/>
      <c r="WCP54" s="29"/>
      <c r="WCQ54" s="16"/>
      <c r="WCR54" s="16"/>
      <c r="WCS54" s="112"/>
      <c r="WCT54" s="112"/>
      <c r="WCW54" s="29"/>
      <c r="WCX54" s="29"/>
      <c r="WCY54" s="29"/>
      <c r="WCZ54" s="29"/>
      <c r="WDA54" s="29"/>
      <c r="WDB54" s="16"/>
      <c r="WDC54" s="16"/>
      <c r="WDD54" s="112"/>
      <c r="WDE54" s="112"/>
      <c r="WDH54" s="29"/>
      <c r="WDI54" s="29"/>
      <c r="WDJ54" s="29"/>
      <c r="WDK54" s="29"/>
      <c r="WDL54" s="29"/>
      <c r="WDM54" s="16"/>
      <c r="WDN54" s="16"/>
      <c r="WDO54" s="112"/>
      <c r="WDP54" s="112"/>
      <c r="WDS54" s="29"/>
      <c r="WDT54" s="29"/>
      <c r="WDU54" s="29"/>
      <c r="WDV54" s="29"/>
      <c r="WDW54" s="29"/>
      <c r="WDX54" s="16"/>
      <c r="WDY54" s="16"/>
      <c r="WDZ54" s="112"/>
      <c r="WEA54" s="112"/>
      <c r="WED54" s="29"/>
      <c r="WEE54" s="29"/>
      <c r="WEF54" s="29"/>
      <c r="WEG54" s="29"/>
      <c r="WEH54" s="29"/>
      <c r="WEI54" s="16"/>
      <c r="WEJ54" s="16"/>
      <c r="WEK54" s="112"/>
      <c r="WEL54" s="112"/>
      <c r="WEO54" s="29"/>
      <c r="WEP54" s="29"/>
      <c r="WEQ54" s="29"/>
      <c r="WER54" s="29"/>
      <c r="WES54" s="29"/>
      <c r="WET54" s="16"/>
      <c r="WEU54" s="16"/>
      <c r="WEV54" s="112"/>
      <c r="WEW54" s="112"/>
      <c r="WEZ54" s="29"/>
      <c r="WFA54" s="29"/>
      <c r="WFB54" s="29"/>
      <c r="WFC54" s="29"/>
      <c r="WFD54" s="29"/>
      <c r="WFE54" s="16"/>
      <c r="WFF54" s="16"/>
      <c r="WFG54" s="112"/>
      <c r="WFH54" s="112"/>
      <c r="WFK54" s="29"/>
      <c r="WFL54" s="29"/>
      <c r="WFM54" s="29"/>
      <c r="WFN54" s="29"/>
      <c r="WFO54" s="29"/>
      <c r="WFP54" s="16"/>
      <c r="WFQ54" s="16"/>
      <c r="WFR54" s="112"/>
      <c r="WFS54" s="112"/>
      <c r="WFV54" s="29"/>
      <c r="WFW54" s="29"/>
      <c r="WFX54" s="29"/>
      <c r="WFY54" s="29"/>
      <c r="WFZ54" s="29"/>
      <c r="WGA54" s="16"/>
      <c r="WGB54" s="16"/>
      <c r="WGC54" s="112"/>
      <c r="WGD54" s="112"/>
      <c r="WGG54" s="29"/>
      <c r="WGH54" s="29"/>
      <c r="WGI54" s="29"/>
      <c r="WGJ54" s="29"/>
      <c r="WGK54" s="29"/>
      <c r="WGL54" s="16"/>
      <c r="WGM54" s="16"/>
      <c r="WGN54" s="112"/>
      <c r="WGO54" s="112"/>
      <c r="WGR54" s="29"/>
      <c r="WGS54" s="29"/>
      <c r="WGT54" s="29"/>
      <c r="WGU54" s="29"/>
      <c r="WGV54" s="29"/>
      <c r="WGW54" s="16"/>
      <c r="WGX54" s="16"/>
      <c r="WGY54" s="112"/>
      <c r="WGZ54" s="112"/>
      <c r="WHC54" s="29"/>
      <c r="WHD54" s="29"/>
      <c r="WHE54" s="29"/>
      <c r="WHF54" s="29"/>
      <c r="WHG54" s="29"/>
      <c r="WHH54" s="16"/>
      <c r="WHI54" s="16"/>
      <c r="WHJ54" s="112"/>
      <c r="WHK54" s="112"/>
      <c r="WHN54" s="29"/>
      <c r="WHO54" s="29"/>
      <c r="WHP54" s="29"/>
      <c r="WHQ54" s="29"/>
      <c r="WHR54" s="29"/>
      <c r="WHS54" s="16"/>
      <c r="WHT54" s="16"/>
      <c r="WHU54" s="112"/>
      <c r="WHV54" s="112"/>
      <c r="WHY54" s="29"/>
      <c r="WHZ54" s="29"/>
      <c r="WIA54" s="29"/>
      <c r="WIB54" s="29"/>
      <c r="WIC54" s="29"/>
      <c r="WID54" s="16"/>
      <c r="WIE54" s="16"/>
      <c r="WIF54" s="112"/>
      <c r="WIG54" s="112"/>
      <c r="WIJ54" s="29"/>
      <c r="WIK54" s="29"/>
      <c r="WIL54" s="29"/>
      <c r="WIM54" s="29"/>
      <c r="WIN54" s="29"/>
      <c r="WIO54" s="16"/>
      <c r="WIP54" s="16"/>
      <c r="WIQ54" s="112"/>
      <c r="WIR54" s="112"/>
      <c r="WIU54" s="29"/>
      <c r="WIV54" s="29"/>
      <c r="WIW54" s="29"/>
      <c r="WIX54" s="29"/>
      <c r="WIY54" s="29"/>
      <c r="WIZ54" s="16"/>
      <c r="WJA54" s="16"/>
      <c r="WJB54" s="112"/>
      <c r="WJC54" s="112"/>
      <c r="WJF54" s="29"/>
      <c r="WJG54" s="29"/>
      <c r="WJH54" s="29"/>
      <c r="WJI54" s="29"/>
      <c r="WJJ54" s="29"/>
      <c r="WJK54" s="16"/>
      <c r="WJL54" s="16"/>
      <c r="WJM54" s="112"/>
      <c r="WJN54" s="112"/>
      <c r="WJQ54" s="29"/>
      <c r="WJR54" s="29"/>
      <c r="WJS54" s="29"/>
      <c r="WJT54" s="29"/>
      <c r="WJU54" s="29"/>
      <c r="WJV54" s="16"/>
      <c r="WJW54" s="16"/>
      <c r="WJX54" s="112"/>
      <c r="WJY54" s="112"/>
      <c r="WKB54" s="29"/>
      <c r="WKC54" s="29"/>
      <c r="WKD54" s="29"/>
      <c r="WKE54" s="29"/>
      <c r="WKF54" s="29"/>
      <c r="WKG54" s="16"/>
      <c r="WKH54" s="16"/>
      <c r="WKI54" s="112"/>
      <c r="WKJ54" s="112"/>
      <c r="WKM54" s="29"/>
      <c r="WKN54" s="29"/>
      <c r="WKO54" s="29"/>
      <c r="WKP54" s="29"/>
      <c r="WKQ54" s="29"/>
      <c r="WKR54" s="16"/>
      <c r="WKS54" s="16"/>
      <c r="WKT54" s="112"/>
      <c r="WKU54" s="112"/>
      <c r="WKX54" s="29"/>
      <c r="WKY54" s="29"/>
      <c r="WKZ54" s="29"/>
      <c r="WLA54" s="29"/>
      <c r="WLB54" s="29"/>
      <c r="WLC54" s="16"/>
      <c r="WLD54" s="16"/>
      <c r="WLE54" s="112"/>
      <c r="WLF54" s="112"/>
      <c r="WLI54" s="29"/>
      <c r="WLJ54" s="29"/>
      <c r="WLK54" s="29"/>
      <c r="WLL54" s="29"/>
      <c r="WLM54" s="29"/>
      <c r="WLN54" s="16"/>
      <c r="WLO54" s="16"/>
      <c r="WLP54" s="112"/>
      <c r="WLQ54" s="112"/>
      <c r="WLT54" s="29"/>
      <c r="WLU54" s="29"/>
      <c r="WLV54" s="29"/>
      <c r="WLW54" s="29"/>
      <c r="WLX54" s="29"/>
      <c r="WLY54" s="16"/>
      <c r="WLZ54" s="16"/>
      <c r="WMA54" s="112"/>
      <c r="WMB54" s="112"/>
      <c r="WME54" s="29"/>
      <c r="WMF54" s="29"/>
      <c r="WMG54" s="29"/>
      <c r="WMH54" s="29"/>
      <c r="WMI54" s="29"/>
      <c r="WMJ54" s="16"/>
      <c r="WMK54" s="16"/>
      <c r="WML54" s="112"/>
      <c r="WMM54" s="112"/>
      <c r="WMP54" s="29"/>
      <c r="WMQ54" s="29"/>
      <c r="WMR54" s="29"/>
      <c r="WMS54" s="29"/>
      <c r="WMT54" s="29"/>
      <c r="WMU54" s="16"/>
      <c r="WMV54" s="16"/>
      <c r="WMW54" s="112"/>
      <c r="WMX54" s="112"/>
      <c r="WNA54" s="29"/>
      <c r="WNB54" s="29"/>
      <c r="WNC54" s="29"/>
      <c r="WND54" s="29"/>
      <c r="WNE54" s="29"/>
      <c r="WNF54" s="16"/>
      <c r="WNG54" s="16"/>
      <c r="WNH54" s="112"/>
      <c r="WNI54" s="112"/>
      <c r="WNL54" s="29"/>
      <c r="WNM54" s="29"/>
      <c r="WNN54" s="29"/>
      <c r="WNO54" s="29"/>
      <c r="WNP54" s="29"/>
      <c r="WNQ54" s="16"/>
      <c r="WNR54" s="16"/>
      <c r="WNS54" s="112"/>
      <c r="WNT54" s="112"/>
      <c r="WNW54" s="29"/>
      <c r="WNX54" s="29"/>
      <c r="WNY54" s="29"/>
      <c r="WNZ54" s="29"/>
      <c r="WOA54" s="29"/>
      <c r="WOB54" s="16"/>
      <c r="WOC54" s="16"/>
      <c r="WOD54" s="112"/>
      <c r="WOE54" s="112"/>
      <c r="WOH54" s="29"/>
      <c r="WOI54" s="29"/>
      <c r="WOJ54" s="29"/>
      <c r="WOK54" s="29"/>
      <c r="WOL54" s="29"/>
      <c r="WOM54" s="16"/>
      <c r="WON54" s="16"/>
      <c r="WOO54" s="112"/>
      <c r="WOP54" s="112"/>
      <c r="WOS54" s="29"/>
      <c r="WOT54" s="29"/>
      <c r="WOU54" s="29"/>
      <c r="WOV54" s="29"/>
      <c r="WOW54" s="29"/>
      <c r="WOX54" s="16"/>
      <c r="WOY54" s="16"/>
      <c r="WOZ54" s="112"/>
      <c r="WPA54" s="112"/>
      <c r="WPD54" s="29"/>
      <c r="WPE54" s="29"/>
      <c r="WPF54" s="29"/>
      <c r="WPG54" s="29"/>
      <c r="WPH54" s="29"/>
      <c r="WPI54" s="16"/>
      <c r="WPJ54" s="16"/>
      <c r="WPK54" s="112"/>
      <c r="WPL54" s="112"/>
      <c r="WPO54" s="29"/>
      <c r="WPP54" s="29"/>
      <c r="WPQ54" s="29"/>
      <c r="WPR54" s="29"/>
      <c r="WPS54" s="29"/>
      <c r="WPT54" s="16"/>
      <c r="WPU54" s="16"/>
      <c r="WPV54" s="112"/>
      <c r="WPW54" s="112"/>
      <c r="WPZ54" s="29"/>
      <c r="WQA54" s="29"/>
      <c r="WQB54" s="29"/>
      <c r="WQC54" s="29"/>
      <c r="WQD54" s="29"/>
      <c r="WQE54" s="16"/>
      <c r="WQF54" s="16"/>
      <c r="WQG54" s="112"/>
      <c r="WQH54" s="112"/>
      <c r="WQK54" s="29"/>
      <c r="WQL54" s="29"/>
      <c r="WQM54" s="29"/>
      <c r="WQN54" s="29"/>
      <c r="WQO54" s="29"/>
      <c r="WQP54" s="16"/>
      <c r="WQQ54" s="16"/>
      <c r="WQR54" s="112"/>
      <c r="WQS54" s="112"/>
      <c r="WQV54" s="29"/>
      <c r="WQW54" s="29"/>
      <c r="WQX54" s="29"/>
      <c r="WQY54" s="29"/>
      <c r="WQZ54" s="29"/>
      <c r="WRA54" s="16"/>
      <c r="WRB54" s="16"/>
      <c r="WRC54" s="112"/>
      <c r="WRD54" s="112"/>
      <c r="WRG54" s="29"/>
      <c r="WRH54" s="29"/>
      <c r="WRI54" s="29"/>
      <c r="WRJ54" s="29"/>
      <c r="WRK54" s="29"/>
      <c r="WRL54" s="16"/>
      <c r="WRM54" s="16"/>
      <c r="WRN54" s="112"/>
      <c r="WRO54" s="112"/>
      <c r="WRR54" s="29"/>
      <c r="WRS54" s="29"/>
      <c r="WRT54" s="29"/>
      <c r="WRU54" s="29"/>
      <c r="WRV54" s="29"/>
      <c r="WRW54" s="16"/>
      <c r="WRX54" s="16"/>
      <c r="WRY54" s="112"/>
      <c r="WRZ54" s="112"/>
      <c r="WSC54" s="29"/>
      <c r="WSD54" s="29"/>
      <c r="WSE54" s="29"/>
      <c r="WSF54" s="29"/>
      <c r="WSG54" s="29"/>
      <c r="WSH54" s="16"/>
      <c r="WSI54" s="16"/>
      <c r="WSJ54" s="112"/>
      <c r="WSK54" s="112"/>
      <c r="WSN54" s="29"/>
      <c r="WSO54" s="29"/>
      <c r="WSP54" s="29"/>
      <c r="WSQ54" s="29"/>
      <c r="WSR54" s="29"/>
      <c r="WSS54" s="16"/>
      <c r="WST54" s="16"/>
      <c r="WSU54" s="112"/>
      <c r="WSV54" s="112"/>
      <c r="WSY54" s="29"/>
      <c r="WSZ54" s="29"/>
      <c r="WTA54" s="29"/>
      <c r="WTB54" s="29"/>
      <c r="WTC54" s="29"/>
      <c r="WTD54" s="16"/>
      <c r="WTE54" s="16"/>
      <c r="WTF54" s="112"/>
      <c r="WTG54" s="112"/>
      <c r="WTJ54" s="29"/>
      <c r="WTK54" s="29"/>
      <c r="WTL54" s="29"/>
      <c r="WTM54" s="29"/>
      <c r="WTN54" s="29"/>
      <c r="WTO54" s="16"/>
      <c r="WTP54" s="16"/>
      <c r="WTQ54" s="112"/>
      <c r="WTR54" s="112"/>
      <c r="WTU54" s="29"/>
      <c r="WTV54" s="29"/>
      <c r="WTW54" s="29"/>
      <c r="WTX54" s="29"/>
      <c r="WTY54" s="29"/>
      <c r="WTZ54" s="16"/>
      <c r="WUA54" s="16"/>
      <c r="WUB54" s="112"/>
      <c r="WUC54" s="112"/>
      <c r="WUF54" s="29"/>
      <c r="WUG54" s="29"/>
      <c r="WUH54" s="29"/>
      <c r="WUI54" s="29"/>
      <c r="WUJ54" s="29"/>
      <c r="WUK54" s="16"/>
      <c r="WUL54" s="16"/>
      <c r="WUM54" s="112"/>
      <c r="WUN54" s="112"/>
      <c r="WUQ54" s="29"/>
      <c r="WUR54" s="29"/>
      <c r="WUS54" s="29"/>
      <c r="WUT54" s="29"/>
      <c r="WUU54" s="29"/>
      <c r="WUV54" s="16"/>
      <c r="WUW54" s="16"/>
      <c r="WUX54" s="112"/>
      <c r="WUY54" s="112"/>
      <c r="WVB54" s="29"/>
      <c r="WVC54" s="29"/>
      <c r="WVD54" s="29"/>
      <c r="WVE54" s="29"/>
      <c r="WVF54" s="29"/>
      <c r="WVG54" s="16"/>
      <c r="WVH54" s="16"/>
      <c r="WVI54" s="112"/>
      <c r="WVJ54" s="112"/>
      <c r="WVM54" s="29"/>
      <c r="WVN54" s="29"/>
      <c r="WVO54" s="29"/>
      <c r="WVP54" s="29"/>
      <c r="WVQ54" s="29"/>
      <c r="WVR54" s="16"/>
      <c r="WVS54" s="16"/>
      <c r="WVT54" s="112"/>
      <c r="WVU54" s="112"/>
      <c r="WVX54" s="29"/>
      <c r="WVY54" s="29"/>
      <c r="WVZ54" s="29"/>
      <c r="WWA54" s="29"/>
      <c r="WWB54" s="29"/>
      <c r="WWC54" s="16"/>
      <c r="WWD54" s="16"/>
      <c r="WWE54" s="112"/>
      <c r="WWF54" s="112"/>
      <c r="WWI54" s="29"/>
      <c r="WWJ54" s="29"/>
      <c r="WWK54" s="29"/>
      <c r="WWL54" s="29"/>
      <c r="WWM54" s="29"/>
      <c r="WWN54" s="16"/>
      <c r="WWO54" s="16"/>
      <c r="WWP54" s="112"/>
      <c r="WWQ54" s="112"/>
      <c r="WWT54" s="29"/>
      <c r="WWU54" s="29"/>
      <c r="WWV54" s="29"/>
      <c r="WWW54" s="29"/>
      <c r="WWX54" s="29"/>
      <c r="WWY54" s="16"/>
      <c r="WWZ54" s="16"/>
      <c r="WXA54" s="112"/>
      <c r="WXB54" s="112"/>
      <c r="WXE54" s="29"/>
      <c r="WXF54" s="29"/>
      <c r="WXG54" s="29"/>
      <c r="WXH54" s="29"/>
      <c r="WXI54" s="29"/>
      <c r="WXJ54" s="16"/>
      <c r="WXK54" s="16"/>
      <c r="WXL54" s="112"/>
      <c r="WXM54" s="112"/>
      <c r="WXP54" s="29"/>
      <c r="WXQ54" s="29"/>
      <c r="WXR54" s="29"/>
      <c r="WXS54" s="29"/>
      <c r="WXT54" s="29"/>
      <c r="WXU54" s="16"/>
      <c r="WXV54" s="16"/>
      <c r="WXW54" s="112"/>
      <c r="WXX54" s="112"/>
      <c r="WYA54" s="29"/>
      <c r="WYB54" s="29"/>
      <c r="WYC54" s="29"/>
      <c r="WYD54" s="29"/>
      <c r="WYE54" s="29"/>
      <c r="WYF54" s="16"/>
      <c r="WYG54" s="16"/>
      <c r="WYH54" s="112"/>
      <c r="WYI54" s="112"/>
      <c r="WYL54" s="29"/>
      <c r="WYM54" s="29"/>
      <c r="WYN54" s="29"/>
      <c r="WYO54" s="29"/>
      <c r="WYP54" s="29"/>
      <c r="WYQ54" s="16"/>
      <c r="WYR54" s="16"/>
      <c r="WYS54" s="112"/>
      <c r="WYT54" s="112"/>
      <c r="WYW54" s="29"/>
      <c r="WYX54" s="29"/>
      <c r="WYY54" s="29"/>
      <c r="WYZ54" s="29"/>
      <c r="WZA54" s="29"/>
      <c r="WZB54" s="16"/>
      <c r="WZC54" s="16"/>
      <c r="WZD54" s="112"/>
      <c r="WZE54" s="112"/>
      <c r="WZH54" s="29"/>
      <c r="WZI54" s="29"/>
      <c r="WZJ54" s="29"/>
      <c r="WZK54" s="29"/>
      <c r="WZL54" s="29"/>
      <c r="WZM54" s="16"/>
      <c r="WZN54" s="16"/>
      <c r="WZO54" s="112"/>
      <c r="WZP54" s="112"/>
      <c r="WZS54" s="29"/>
      <c r="WZT54" s="29"/>
      <c r="WZU54" s="29"/>
      <c r="WZV54" s="29"/>
      <c r="WZW54" s="29"/>
      <c r="WZX54" s="16"/>
      <c r="WZY54" s="16"/>
      <c r="WZZ54" s="112"/>
      <c r="XAA54" s="112"/>
      <c r="XAD54" s="29"/>
      <c r="XAE54" s="29"/>
      <c r="XAF54" s="29"/>
      <c r="XAG54" s="29"/>
      <c r="XAH54" s="29"/>
      <c r="XAI54" s="16"/>
      <c r="XAJ54" s="16"/>
      <c r="XAK54" s="112"/>
      <c r="XAL54" s="112"/>
      <c r="XAO54" s="29"/>
      <c r="XAP54" s="29"/>
      <c r="XAQ54" s="29"/>
      <c r="XAR54" s="29"/>
      <c r="XAS54" s="29"/>
      <c r="XAT54" s="16"/>
      <c r="XAU54" s="16"/>
      <c r="XAV54" s="112"/>
      <c r="XAW54" s="112"/>
      <c r="XAZ54" s="29"/>
      <c r="XBA54" s="29"/>
      <c r="XBB54" s="29"/>
      <c r="XBC54" s="29"/>
      <c r="XBD54" s="29"/>
      <c r="XBE54" s="16"/>
      <c r="XBF54" s="16"/>
      <c r="XBG54" s="112"/>
      <c r="XBH54" s="112"/>
      <c r="XBK54" s="29"/>
      <c r="XBL54" s="29"/>
      <c r="XBM54" s="29"/>
      <c r="XBN54" s="29"/>
      <c r="XBO54" s="29"/>
      <c r="XBP54" s="16"/>
      <c r="XBQ54" s="16"/>
      <c r="XBR54" s="112"/>
      <c r="XBS54" s="112"/>
      <c r="XBV54" s="29"/>
      <c r="XBW54" s="29"/>
      <c r="XBX54" s="29"/>
      <c r="XBY54" s="29"/>
      <c r="XBZ54" s="29"/>
      <c r="XCA54" s="16"/>
      <c r="XCB54" s="16"/>
      <c r="XCC54" s="112"/>
      <c r="XCD54" s="112"/>
      <c r="XCG54" s="29"/>
      <c r="XCH54" s="29"/>
      <c r="XCI54" s="29"/>
      <c r="XCJ54" s="29"/>
      <c r="XCK54" s="29"/>
      <c r="XCL54" s="16"/>
      <c r="XCM54" s="16"/>
      <c r="XCN54" s="112"/>
      <c r="XCO54" s="112"/>
      <c r="XCR54" s="29"/>
      <c r="XCS54" s="29"/>
      <c r="XCT54" s="29"/>
      <c r="XCU54" s="29"/>
      <c r="XCV54" s="29"/>
      <c r="XCW54" s="16"/>
      <c r="XCX54" s="16"/>
      <c r="XCY54" s="112"/>
      <c r="XCZ54" s="112"/>
      <c r="XDC54" s="29"/>
      <c r="XDD54" s="29"/>
      <c r="XDE54" s="29"/>
      <c r="XDF54" s="29"/>
      <c r="XDG54" s="29"/>
      <c r="XDH54" s="16"/>
      <c r="XDI54" s="16"/>
      <c r="XDJ54" s="112"/>
      <c r="XDK54" s="112"/>
      <c r="XDN54" s="29"/>
      <c r="XDO54" s="29"/>
      <c r="XDP54" s="29"/>
      <c r="XDQ54" s="29"/>
      <c r="XDR54" s="29"/>
      <c r="XDS54" s="16"/>
      <c r="XDT54" s="16"/>
      <c r="XDU54" s="112"/>
      <c r="XDV54" s="112"/>
      <c r="XDY54" s="29"/>
      <c r="XDZ54" s="29"/>
      <c r="XEA54" s="29"/>
      <c r="XEB54" s="29"/>
      <c r="XEC54" s="29"/>
      <c r="XED54" s="16"/>
      <c r="XEE54" s="16"/>
      <c r="XEF54" s="112"/>
      <c r="XEG54" s="112"/>
      <c r="XEJ54" s="29"/>
      <c r="XEK54" s="29"/>
      <c r="XEL54" s="29"/>
      <c r="XEM54" s="29"/>
      <c r="XEN54" s="29"/>
      <c r="XEO54" s="16"/>
      <c r="XEP54" s="16"/>
      <c r="XEQ54" s="112"/>
      <c r="XER54" s="112"/>
      <c r="XEU54" s="29"/>
      <c r="XEV54" s="29"/>
      <c r="XEW54" s="29"/>
      <c r="XEX54" s="29"/>
      <c r="XEY54" s="29"/>
      <c r="XEZ54" s="16"/>
      <c r="XFA54" s="16"/>
      <c r="XFB54" s="112"/>
      <c r="XFC54" s="112"/>
    </row>
    <row r="55" spans="1:4096 4099:5119 5122:6142 6145:15360 15363:16383" ht="18" customHeight="1">
      <c r="A55" s="30"/>
      <c r="C55" s="31" t="s">
        <v>298</v>
      </c>
      <c r="F55" s="43"/>
      <c r="G55" s="31" t="s">
        <v>299</v>
      </c>
      <c r="H55" s="43"/>
      <c r="I55" s="31"/>
      <c r="J55" s="31"/>
      <c r="L55" s="30"/>
      <c r="M55" s="30"/>
      <c r="N55" s="143"/>
      <c r="O55" s="143"/>
      <c r="R55" s="31"/>
      <c r="S55" s="31"/>
      <c r="T55" s="31"/>
      <c r="U55" s="31"/>
      <c r="V55" s="31"/>
      <c r="W55" s="30"/>
      <c r="X55" s="30"/>
      <c r="Y55" s="143"/>
      <c r="Z55" s="143"/>
      <c r="AC55" s="31"/>
      <c r="AD55" s="31"/>
      <c r="AE55" s="31"/>
      <c r="AF55" s="31"/>
      <c r="AG55" s="31"/>
      <c r="AH55" s="30"/>
      <c r="AI55" s="30"/>
      <c r="AJ55" s="143"/>
      <c r="AK55" s="143"/>
      <c r="AN55" s="31"/>
      <c r="AO55" s="31"/>
      <c r="AP55" s="31"/>
      <c r="AQ55" s="31"/>
      <c r="AR55" s="31"/>
      <c r="AS55" s="30"/>
      <c r="AT55" s="30"/>
      <c r="AU55" s="143"/>
      <c r="AV55" s="143"/>
      <c r="AY55" s="31"/>
      <c r="AZ55" s="31"/>
      <c r="BA55" s="31"/>
      <c r="BB55" s="31"/>
      <c r="BC55" s="31"/>
      <c r="BD55" s="30"/>
      <c r="BE55" s="30"/>
      <c r="BF55" s="143"/>
      <c r="BG55" s="143"/>
      <c r="BJ55" s="31"/>
      <c r="BK55" s="31"/>
      <c r="BL55" s="31"/>
      <c r="BM55" s="31"/>
      <c r="BN55" s="31"/>
      <c r="BO55" s="30"/>
      <c r="BP55" s="30"/>
      <c r="BQ55" s="143"/>
      <c r="BR55" s="143"/>
      <c r="BU55" s="31"/>
      <c r="BV55" s="31"/>
      <c r="BW55" s="31"/>
      <c r="BX55" s="31"/>
      <c r="BY55" s="31"/>
      <c r="BZ55" s="30"/>
      <c r="CA55" s="30"/>
      <c r="CB55" s="143"/>
      <c r="CC55" s="143"/>
      <c r="CF55" s="31"/>
      <c r="CG55" s="31"/>
      <c r="CH55" s="31"/>
      <c r="CI55" s="31"/>
      <c r="CJ55" s="31"/>
      <c r="CK55" s="30"/>
      <c r="CL55" s="30"/>
      <c r="CM55" s="143"/>
      <c r="CN55" s="143"/>
      <c r="CQ55" s="31"/>
      <c r="CR55" s="31"/>
      <c r="CS55" s="31"/>
      <c r="CT55" s="31"/>
      <c r="CU55" s="31"/>
      <c r="CV55" s="30"/>
      <c r="CW55" s="30"/>
      <c r="CX55" s="143"/>
      <c r="CY55" s="143"/>
      <c r="DB55" s="31"/>
      <c r="DC55" s="31"/>
      <c r="DD55" s="31"/>
      <c r="DE55" s="31"/>
      <c r="DF55" s="31"/>
      <c r="DG55" s="30"/>
      <c r="DH55" s="30"/>
      <c r="DI55" s="143"/>
      <c r="DJ55" s="143"/>
      <c r="DM55" s="31"/>
      <c r="DN55" s="31"/>
      <c r="DO55" s="31"/>
      <c r="DP55" s="31"/>
      <c r="DQ55" s="31"/>
      <c r="DR55" s="30"/>
      <c r="DS55" s="30"/>
      <c r="DT55" s="143"/>
      <c r="DU55" s="143"/>
      <c r="DX55" s="31"/>
      <c r="DY55" s="31"/>
      <c r="DZ55" s="31"/>
      <c r="EA55" s="31"/>
      <c r="EB55" s="31"/>
      <c r="EC55" s="30"/>
      <c r="ED55" s="30"/>
      <c r="EE55" s="143"/>
      <c r="EF55" s="143"/>
      <c r="EI55" s="31"/>
      <c r="EJ55" s="31"/>
      <c r="EK55" s="31"/>
      <c r="EL55" s="31"/>
      <c r="EM55" s="31"/>
      <c r="EN55" s="30"/>
      <c r="EO55" s="30"/>
      <c r="EP55" s="143"/>
      <c r="EQ55" s="143"/>
      <c r="ET55" s="31"/>
      <c r="EU55" s="31"/>
      <c r="EV55" s="31"/>
      <c r="EW55" s="31"/>
      <c r="EX55" s="31"/>
      <c r="EY55" s="30"/>
      <c r="EZ55" s="30"/>
      <c r="FA55" s="143"/>
      <c r="FB55" s="143"/>
      <c r="FE55" s="31"/>
      <c r="FF55" s="31"/>
      <c r="FG55" s="31"/>
      <c r="FH55" s="31"/>
      <c r="FI55" s="31"/>
      <c r="FJ55" s="30"/>
      <c r="FK55" s="30"/>
      <c r="FL55" s="143"/>
      <c r="FM55" s="143"/>
      <c r="FP55" s="31"/>
      <c r="FQ55" s="31"/>
      <c r="FR55" s="31"/>
      <c r="FS55" s="31"/>
      <c r="FT55" s="31"/>
      <c r="FU55" s="30"/>
      <c r="FV55" s="30"/>
      <c r="FW55" s="143"/>
      <c r="FX55" s="143"/>
      <c r="GA55" s="31"/>
      <c r="GB55" s="31"/>
      <c r="GC55" s="31"/>
      <c r="GD55" s="31"/>
      <c r="GE55" s="31"/>
      <c r="GF55" s="30"/>
      <c r="GG55" s="30"/>
      <c r="GH55" s="143"/>
      <c r="GI55" s="143"/>
      <c r="GL55" s="31"/>
      <c r="GM55" s="31"/>
      <c r="GN55" s="31"/>
      <c r="GO55" s="31"/>
      <c r="GP55" s="31"/>
      <c r="GQ55" s="30"/>
      <c r="GR55" s="30"/>
      <c r="GS55" s="143"/>
      <c r="GT55" s="143"/>
      <c r="GW55" s="31"/>
      <c r="GX55" s="31"/>
      <c r="GY55" s="31"/>
      <c r="GZ55" s="31"/>
      <c r="HA55" s="31"/>
      <c r="HB55" s="30"/>
      <c r="HC55" s="30"/>
      <c r="HD55" s="143"/>
      <c r="HE55" s="143"/>
      <c r="HH55" s="31"/>
      <c r="HI55" s="31"/>
      <c r="HJ55" s="31"/>
      <c r="HK55" s="31"/>
      <c r="HL55" s="31"/>
      <c r="HM55" s="30"/>
      <c r="HN55" s="30"/>
      <c r="HO55" s="143"/>
      <c r="HP55" s="143"/>
      <c r="HS55" s="31"/>
      <c r="HT55" s="31"/>
      <c r="HU55" s="31"/>
      <c r="HV55" s="31"/>
      <c r="HW55" s="31"/>
      <c r="HX55" s="30"/>
      <c r="HY55" s="30"/>
      <c r="HZ55" s="143"/>
      <c r="IA55" s="143"/>
      <c r="ID55" s="31"/>
      <c r="IE55" s="31"/>
      <c r="IF55" s="31"/>
      <c r="IG55" s="31"/>
      <c r="IH55" s="31"/>
      <c r="II55" s="30"/>
      <c r="IJ55" s="30"/>
      <c r="IK55" s="143"/>
      <c r="IL55" s="143"/>
      <c r="IO55" s="31"/>
      <c r="IP55" s="31"/>
      <c r="IQ55" s="31"/>
      <c r="IR55" s="31"/>
      <c r="IS55" s="31"/>
      <c r="IT55" s="30"/>
      <c r="IU55" s="30"/>
      <c r="IV55" s="143"/>
      <c r="IW55" s="143"/>
      <c r="IZ55" s="31"/>
      <c r="JA55" s="31"/>
      <c r="JB55" s="31"/>
      <c r="JC55" s="31"/>
      <c r="JD55" s="31"/>
      <c r="JE55" s="30"/>
      <c r="JF55" s="30"/>
      <c r="JG55" s="143"/>
      <c r="JH55" s="143"/>
      <c r="JK55" s="31"/>
      <c r="JL55" s="31"/>
      <c r="JM55" s="31"/>
      <c r="JN55" s="31"/>
      <c r="JO55" s="31"/>
      <c r="JP55" s="30"/>
      <c r="JQ55" s="30"/>
      <c r="JR55" s="143"/>
      <c r="JS55" s="143"/>
      <c r="JV55" s="31"/>
      <c r="JW55" s="31"/>
      <c r="JX55" s="31"/>
      <c r="JY55" s="31"/>
      <c r="JZ55" s="31"/>
      <c r="KA55" s="30"/>
      <c r="KB55" s="30"/>
      <c r="KC55" s="143"/>
      <c r="KD55" s="143"/>
      <c r="KG55" s="31"/>
      <c r="KH55" s="31"/>
      <c r="KI55" s="31"/>
      <c r="KJ55" s="31"/>
      <c r="KK55" s="31"/>
      <c r="KL55" s="30"/>
      <c r="KM55" s="30"/>
      <c r="KN55" s="143"/>
      <c r="KO55" s="143"/>
      <c r="KR55" s="31"/>
      <c r="KS55" s="31"/>
      <c r="KT55" s="31"/>
      <c r="KU55" s="31"/>
      <c r="KV55" s="31"/>
      <c r="KW55" s="30"/>
      <c r="KX55" s="30"/>
      <c r="KY55" s="143"/>
      <c r="KZ55" s="143"/>
      <c r="LC55" s="31"/>
      <c r="LD55" s="31"/>
      <c r="LE55" s="31"/>
      <c r="LF55" s="31"/>
      <c r="LG55" s="31"/>
      <c r="LH55" s="30"/>
      <c r="LI55" s="30"/>
      <c r="LJ55" s="143"/>
      <c r="LK55" s="143"/>
      <c r="LN55" s="31"/>
      <c r="LO55" s="31"/>
      <c r="LP55" s="31"/>
      <c r="LQ55" s="31"/>
      <c r="LR55" s="31"/>
      <c r="LS55" s="30"/>
      <c r="LT55" s="30"/>
      <c r="LU55" s="143"/>
      <c r="LV55" s="143"/>
      <c r="LY55" s="31"/>
      <c r="LZ55" s="31"/>
      <c r="MA55" s="31"/>
      <c r="MB55" s="31"/>
      <c r="MC55" s="31"/>
      <c r="MD55" s="30"/>
      <c r="ME55" s="30"/>
      <c r="MF55" s="143"/>
      <c r="MG55" s="143"/>
      <c r="MJ55" s="31"/>
      <c r="MK55" s="31"/>
      <c r="ML55" s="31"/>
      <c r="MM55" s="31"/>
      <c r="MN55" s="31"/>
      <c r="MO55" s="30"/>
      <c r="MP55" s="30"/>
      <c r="MQ55" s="143"/>
      <c r="MR55" s="143"/>
      <c r="MU55" s="31"/>
      <c r="MV55" s="31"/>
      <c r="MW55" s="31"/>
      <c r="MX55" s="31"/>
      <c r="MY55" s="31"/>
      <c r="MZ55" s="30"/>
      <c r="NA55" s="30"/>
      <c r="NB55" s="143"/>
      <c r="NC55" s="143"/>
      <c r="NF55" s="31"/>
      <c r="NG55" s="31"/>
      <c r="NH55" s="31"/>
      <c r="NI55" s="31"/>
      <c r="NJ55" s="31"/>
      <c r="NK55" s="30"/>
      <c r="NL55" s="30"/>
      <c r="NM55" s="143"/>
      <c r="NN55" s="143"/>
      <c r="NQ55" s="31"/>
      <c r="NR55" s="31"/>
      <c r="NS55" s="31"/>
      <c r="NT55" s="31"/>
      <c r="NU55" s="31"/>
      <c r="NV55" s="30"/>
      <c r="NW55" s="30"/>
      <c r="NX55" s="143"/>
      <c r="NY55" s="143"/>
      <c r="OB55" s="31"/>
      <c r="OC55" s="31"/>
      <c r="OD55" s="31"/>
      <c r="OE55" s="31"/>
      <c r="OF55" s="31"/>
      <c r="OG55" s="30"/>
      <c r="OH55" s="30"/>
      <c r="OI55" s="143"/>
      <c r="OJ55" s="143"/>
      <c r="OM55" s="31"/>
      <c r="ON55" s="31"/>
      <c r="OO55" s="31"/>
      <c r="OP55" s="31"/>
      <c r="OQ55" s="31"/>
      <c r="OR55" s="30"/>
      <c r="OS55" s="30"/>
      <c r="OT55" s="143"/>
      <c r="OU55" s="143"/>
      <c r="OX55" s="31"/>
      <c r="OY55" s="31"/>
      <c r="OZ55" s="31"/>
      <c r="PA55" s="31"/>
      <c r="PB55" s="31"/>
      <c r="PC55" s="30"/>
      <c r="PD55" s="30"/>
      <c r="PE55" s="143"/>
      <c r="PF55" s="143"/>
      <c r="PI55" s="31"/>
      <c r="PJ55" s="31"/>
      <c r="PK55" s="31"/>
      <c r="PL55" s="31"/>
      <c r="PM55" s="31"/>
      <c r="PN55" s="30"/>
      <c r="PO55" s="30"/>
      <c r="PP55" s="143"/>
      <c r="PQ55" s="143"/>
      <c r="PT55" s="31"/>
      <c r="PU55" s="31"/>
      <c r="PV55" s="31"/>
      <c r="PW55" s="31"/>
      <c r="PX55" s="31"/>
      <c r="PY55" s="30"/>
      <c r="PZ55" s="30"/>
      <c r="QA55" s="143"/>
      <c r="QB55" s="143"/>
      <c r="QE55" s="31"/>
      <c r="QF55" s="31"/>
      <c r="QG55" s="31"/>
      <c r="QH55" s="31"/>
      <c r="QI55" s="31"/>
      <c r="QJ55" s="30"/>
      <c r="QK55" s="30"/>
      <c r="QL55" s="143"/>
      <c r="QM55" s="143"/>
      <c r="QP55" s="31"/>
      <c r="QQ55" s="31"/>
      <c r="QR55" s="31"/>
      <c r="QS55" s="31"/>
      <c r="QT55" s="31"/>
      <c r="QU55" s="30"/>
      <c r="QV55" s="30"/>
      <c r="QW55" s="143"/>
      <c r="QX55" s="143"/>
      <c r="RA55" s="31"/>
      <c r="RB55" s="31"/>
      <c r="RC55" s="31"/>
      <c r="RD55" s="31"/>
      <c r="RE55" s="31"/>
      <c r="RF55" s="30"/>
      <c r="RG55" s="30"/>
      <c r="RH55" s="143"/>
      <c r="RI55" s="143"/>
      <c r="RL55" s="31"/>
      <c r="RM55" s="31"/>
      <c r="RN55" s="31"/>
      <c r="RO55" s="31"/>
      <c r="RP55" s="31"/>
      <c r="RQ55" s="30"/>
      <c r="RR55" s="30"/>
      <c r="RS55" s="143"/>
      <c r="RT55" s="143"/>
      <c r="RW55" s="31"/>
      <c r="RX55" s="31"/>
      <c r="RY55" s="31"/>
      <c r="RZ55" s="31"/>
      <c r="SA55" s="31"/>
      <c r="SB55" s="30"/>
      <c r="SC55" s="30"/>
      <c r="SD55" s="143"/>
      <c r="SE55" s="143"/>
      <c r="SH55" s="31"/>
      <c r="SI55" s="31"/>
      <c r="SJ55" s="31"/>
      <c r="SK55" s="31"/>
      <c r="SL55" s="31"/>
      <c r="SM55" s="30"/>
      <c r="SN55" s="30"/>
      <c r="SO55" s="143"/>
      <c r="SP55" s="143"/>
      <c r="SS55" s="31"/>
      <c r="ST55" s="31"/>
      <c r="SU55" s="31"/>
      <c r="SV55" s="31"/>
      <c r="SW55" s="31"/>
      <c r="SX55" s="30"/>
      <c r="SY55" s="30"/>
      <c r="SZ55" s="143"/>
      <c r="TA55" s="143"/>
      <c r="TD55" s="31"/>
      <c r="TE55" s="31"/>
      <c r="TF55" s="31"/>
      <c r="TG55" s="31"/>
      <c r="TH55" s="31"/>
      <c r="TI55" s="30"/>
      <c r="TJ55" s="30"/>
      <c r="TK55" s="143"/>
      <c r="TL55" s="143"/>
      <c r="TO55" s="31"/>
      <c r="TP55" s="31"/>
      <c r="TQ55" s="31"/>
      <c r="TR55" s="31"/>
      <c r="TS55" s="31"/>
      <c r="TT55" s="30"/>
      <c r="TU55" s="30"/>
      <c r="TV55" s="143"/>
      <c r="TW55" s="143"/>
      <c r="TZ55" s="31"/>
      <c r="UA55" s="31"/>
      <c r="UB55" s="31"/>
      <c r="UC55" s="31"/>
      <c r="UD55" s="31"/>
      <c r="UE55" s="30"/>
      <c r="UF55" s="30"/>
      <c r="UG55" s="143"/>
      <c r="UH55" s="143"/>
      <c r="UK55" s="31"/>
      <c r="UL55" s="31"/>
      <c r="UM55" s="31"/>
      <c r="UN55" s="31"/>
      <c r="UO55" s="31"/>
      <c r="UP55" s="30"/>
      <c r="UQ55" s="30"/>
      <c r="UR55" s="143"/>
      <c r="US55" s="143"/>
      <c r="UV55" s="31"/>
      <c r="UW55" s="31"/>
      <c r="UX55" s="31"/>
      <c r="UY55" s="31"/>
      <c r="UZ55" s="31"/>
      <c r="VA55" s="30"/>
      <c r="VB55" s="30"/>
      <c r="VC55" s="143"/>
      <c r="VD55" s="143"/>
      <c r="VG55" s="31"/>
      <c r="VH55" s="31"/>
      <c r="VI55" s="31"/>
      <c r="VJ55" s="31"/>
      <c r="VK55" s="31"/>
      <c r="VL55" s="30"/>
      <c r="VM55" s="30"/>
      <c r="VN55" s="143"/>
      <c r="VO55" s="143"/>
      <c r="VR55" s="31"/>
      <c r="VS55" s="31"/>
      <c r="VT55" s="31"/>
      <c r="VU55" s="31"/>
      <c r="VV55" s="31"/>
      <c r="VW55" s="30"/>
      <c r="VX55" s="30"/>
      <c r="VY55" s="143"/>
      <c r="VZ55" s="143"/>
      <c r="WC55" s="31"/>
      <c r="WD55" s="31"/>
      <c r="WE55" s="31"/>
      <c r="WF55" s="31"/>
      <c r="WG55" s="31"/>
      <c r="WH55" s="30"/>
      <c r="WI55" s="30"/>
      <c r="WJ55" s="143"/>
      <c r="WK55" s="143"/>
      <c r="WN55" s="31"/>
      <c r="WO55" s="31"/>
      <c r="WP55" s="31"/>
      <c r="WQ55" s="31"/>
      <c r="WR55" s="31"/>
      <c r="WS55" s="30"/>
      <c r="WT55" s="30"/>
      <c r="WU55" s="143"/>
      <c r="WV55" s="143"/>
      <c r="WY55" s="31"/>
      <c r="WZ55" s="31"/>
      <c r="XA55" s="31"/>
      <c r="XB55" s="31"/>
      <c r="XC55" s="31"/>
      <c r="XD55" s="30"/>
      <c r="XE55" s="30"/>
      <c r="XF55" s="143"/>
      <c r="XG55" s="143"/>
      <c r="XJ55" s="31"/>
      <c r="XK55" s="31"/>
      <c r="XL55" s="31"/>
      <c r="XM55" s="31"/>
      <c r="XN55" s="31"/>
      <c r="XO55" s="30"/>
      <c r="XP55" s="30"/>
      <c r="XQ55" s="143"/>
      <c r="XR55" s="143"/>
      <c r="XU55" s="31"/>
      <c r="XV55" s="31"/>
      <c r="XW55" s="31"/>
      <c r="XX55" s="31"/>
      <c r="XY55" s="31"/>
      <c r="XZ55" s="30"/>
      <c r="YA55" s="30"/>
      <c r="YB55" s="143"/>
      <c r="YC55" s="143"/>
      <c r="YF55" s="31"/>
      <c r="YG55" s="31"/>
      <c r="YH55" s="31"/>
      <c r="YI55" s="31"/>
      <c r="YJ55" s="31"/>
      <c r="YK55" s="30"/>
      <c r="YL55" s="30"/>
      <c r="YM55" s="143"/>
      <c r="YN55" s="143"/>
      <c r="YQ55" s="31"/>
      <c r="YR55" s="31"/>
      <c r="YS55" s="31"/>
      <c r="YT55" s="31"/>
      <c r="YU55" s="31"/>
      <c r="YV55" s="30"/>
      <c r="YW55" s="30"/>
      <c r="YX55" s="143"/>
      <c r="YY55" s="143"/>
      <c r="ZB55" s="31"/>
      <c r="ZC55" s="31"/>
      <c r="ZD55" s="31"/>
      <c r="ZE55" s="31"/>
      <c r="ZF55" s="31"/>
      <c r="ZG55" s="30"/>
      <c r="ZH55" s="30"/>
      <c r="ZI55" s="143"/>
      <c r="ZJ55" s="143"/>
      <c r="ZM55" s="31"/>
      <c r="ZN55" s="31"/>
      <c r="ZO55" s="31"/>
      <c r="ZP55" s="31"/>
      <c r="ZQ55" s="31"/>
      <c r="ZR55" s="30"/>
      <c r="ZS55" s="30"/>
      <c r="ZT55" s="143"/>
      <c r="ZU55" s="143"/>
      <c r="ZX55" s="31"/>
      <c r="ZY55" s="31"/>
      <c r="ZZ55" s="31"/>
      <c r="AAA55" s="31"/>
      <c r="AAB55" s="31"/>
      <c r="AAC55" s="30"/>
      <c r="AAD55" s="30"/>
      <c r="AAE55" s="143"/>
      <c r="AAF55" s="143"/>
      <c r="AAI55" s="31"/>
      <c r="AAJ55" s="31"/>
      <c r="AAK55" s="31"/>
      <c r="AAL55" s="31"/>
      <c r="AAM55" s="31"/>
      <c r="AAN55" s="30"/>
      <c r="AAO55" s="30"/>
      <c r="AAP55" s="143"/>
      <c r="AAQ55" s="143"/>
      <c r="AAT55" s="31"/>
      <c r="AAU55" s="31"/>
      <c r="AAV55" s="31"/>
      <c r="AAW55" s="31"/>
      <c r="AAX55" s="31"/>
      <c r="AAY55" s="30"/>
      <c r="AAZ55" s="30"/>
      <c r="ABA55" s="143"/>
      <c r="ABB55" s="143"/>
      <c r="ABE55" s="31"/>
      <c r="ABF55" s="31"/>
      <c r="ABG55" s="31"/>
      <c r="ABH55" s="31"/>
      <c r="ABI55" s="31"/>
      <c r="ABJ55" s="30"/>
      <c r="ABK55" s="30"/>
      <c r="ABL55" s="143"/>
      <c r="ABM55" s="143"/>
      <c r="ABP55" s="31"/>
      <c r="ABQ55" s="31"/>
      <c r="ABR55" s="31"/>
      <c r="ABS55" s="31"/>
      <c r="ABT55" s="31"/>
      <c r="ABU55" s="30"/>
      <c r="ABV55" s="30"/>
      <c r="ABW55" s="143"/>
      <c r="ABX55" s="143"/>
      <c r="ACA55" s="31"/>
      <c r="ACB55" s="31"/>
      <c r="ACC55" s="31"/>
      <c r="ACD55" s="31"/>
      <c r="ACE55" s="31"/>
      <c r="ACF55" s="30"/>
      <c r="ACG55" s="30"/>
      <c r="ACH55" s="143"/>
      <c r="ACI55" s="143"/>
      <c r="ACL55" s="31"/>
      <c r="ACM55" s="31"/>
      <c r="ACN55" s="31"/>
      <c r="ACO55" s="31"/>
      <c r="ACP55" s="31"/>
      <c r="ACQ55" s="30"/>
      <c r="ACR55" s="30"/>
      <c r="ACS55" s="143"/>
      <c r="ACT55" s="143"/>
      <c r="ACW55" s="31"/>
      <c r="ACX55" s="31"/>
      <c r="ACY55" s="31"/>
      <c r="ACZ55" s="31"/>
      <c r="ADA55" s="31"/>
      <c r="ADB55" s="30"/>
      <c r="ADC55" s="30"/>
      <c r="ADD55" s="143"/>
      <c r="ADE55" s="143"/>
      <c r="ADH55" s="31"/>
      <c r="ADI55" s="31"/>
      <c r="ADJ55" s="31"/>
      <c r="ADK55" s="31"/>
      <c r="ADL55" s="31"/>
      <c r="ADM55" s="30"/>
      <c r="ADN55" s="30"/>
      <c r="ADO55" s="143"/>
      <c r="ADP55" s="143"/>
      <c r="ADS55" s="31"/>
      <c r="ADT55" s="31"/>
      <c r="ADU55" s="31"/>
      <c r="ADV55" s="31"/>
      <c r="ADW55" s="31"/>
      <c r="ADX55" s="30"/>
      <c r="ADY55" s="30"/>
      <c r="ADZ55" s="143"/>
      <c r="AEA55" s="143"/>
      <c r="AED55" s="31"/>
      <c r="AEE55" s="31"/>
      <c r="AEF55" s="31"/>
      <c r="AEG55" s="31"/>
      <c r="AEH55" s="31"/>
      <c r="AEI55" s="30"/>
      <c r="AEJ55" s="30"/>
      <c r="AEK55" s="143"/>
      <c r="AEL55" s="143"/>
      <c r="AEO55" s="31"/>
      <c r="AEP55" s="31"/>
      <c r="AEQ55" s="31"/>
      <c r="AER55" s="31"/>
      <c r="AES55" s="31"/>
      <c r="AET55" s="30"/>
      <c r="AEU55" s="30"/>
      <c r="AEV55" s="143"/>
      <c r="AEW55" s="143"/>
      <c r="AEZ55" s="31"/>
      <c r="AFA55" s="31"/>
      <c r="AFB55" s="31"/>
      <c r="AFC55" s="31"/>
      <c r="AFD55" s="31"/>
      <c r="AFE55" s="30"/>
      <c r="AFF55" s="30"/>
      <c r="AFG55" s="143"/>
      <c r="AFH55" s="143"/>
      <c r="AFK55" s="31"/>
      <c r="AFL55" s="31"/>
      <c r="AFM55" s="31"/>
      <c r="AFN55" s="31"/>
      <c r="AFO55" s="31"/>
      <c r="AFP55" s="30"/>
      <c r="AFQ55" s="30"/>
      <c r="AFR55" s="143"/>
      <c r="AFS55" s="143"/>
      <c r="AFV55" s="31"/>
      <c r="AFW55" s="31"/>
      <c r="AFX55" s="31"/>
      <c r="AFY55" s="31"/>
      <c r="AFZ55" s="31"/>
      <c r="AGA55" s="30"/>
      <c r="AGB55" s="30"/>
      <c r="AGC55" s="143"/>
      <c r="AGD55" s="143"/>
      <c r="AGG55" s="31"/>
      <c r="AGH55" s="31"/>
      <c r="AGI55" s="31"/>
      <c r="AGJ55" s="31"/>
      <c r="AGK55" s="31"/>
      <c r="AGL55" s="30"/>
      <c r="AGM55" s="30"/>
      <c r="AGN55" s="143"/>
      <c r="AGO55" s="143"/>
      <c r="AGR55" s="31"/>
      <c r="AGS55" s="31"/>
      <c r="AGT55" s="31"/>
      <c r="AGU55" s="31"/>
      <c r="AGV55" s="31"/>
      <c r="AGW55" s="30"/>
      <c r="AGX55" s="30"/>
      <c r="AGY55" s="143"/>
      <c r="AGZ55" s="143"/>
      <c r="AHC55" s="31"/>
      <c r="AHD55" s="31"/>
      <c r="AHE55" s="31"/>
      <c r="AHF55" s="31"/>
      <c r="AHG55" s="31"/>
      <c r="AHH55" s="30"/>
      <c r="AHI55" s="30"/>
      <c r="AHJ55" s="143"/>
      <c r="AHK55" s="143"/>
      <c r="AHN55" s="31"/>
      <c r="AHO55" s="31"/>
      <c r="AHP55" s="31"/>
      <c r="AHQ55" s="31"/>
      <c r="AHR55" s="31"/>
      <c r="AHS55" s="30"/>
      <c r="AHT55" s="30"/>
      <c r="AHU55" s="143"/>
      <c r="AHV55" s="143"/>
      <c r="AHY55" s="31"/>
      <c r="AHZ55" s="31"/>
      <c r="AIA55" s="31"/>
      <c r="AIB55" s="31"/>
      <c r="AIC55" s="31"/>
      <c r="AID55" s="30"/>
      <c r="AIE55" s="30"/>
      <c r="AIF55" s="143"/>
      <c r="AIG55" s="143"/>
      <c r="AIJ55" s="31"/>
      <c r="AIK55" s="31"/>
      <c r="AIL55" s="31"/>
      <c r="AIM55" s="31"/>
      <c r="AIN55" s="31"/>
      <c r="AIO55" s="30"/>
      <c r="AIP55" s="30"/>
      <c r="AIQ55" s="143"/>
      <c r="AIR55" s="143"/>
      <c r="AIU55" s="31"/>
      <c r="AIV55" s="31"/>
      <c r="AIW55" s="31"/>
      <c r="AIX55" s="31"/>
      <c r="AIY55" s="31"/>
      <c r="AIZ55" s="30"/>
      <c r="AJA55" s="30"/>
      <c r="AJB55" s="143"/>
      <c r="AJC55" s="143"/>
      <c r="AJF55" s="31"/>
      <c r="AJG55" s="31"/>
      <c r="AJH55" s="31"/>
      <c r="AJI55" s="31"/>
      <c r="AJJ55" s="31"/>
      <c r="AJK55" s="30"/>
      <c r="AJL55" s="30"/>
      <c r="AJM55" s="143"/>
      <c r="AJN55" s="143"/>
      <c r="AJQ55" s="31"/>
      <c r="AJR55" s="31"/>
      <c r="AJS55" s="31"/>
      <c r="AJT55" s="31"/>
      <c r="AJU55" s="31"/>
      <c r="AJV55" s="30"/>
      <c r="AJW55" s="30"/>
      <c r="AJX55" s="143"/>
      <c r="AJY55" s="143"/>
      <c r="AKB55" s="31"/>
      <c r="AKC55" s="31"/>
      <c r="AKD55" s="31"/>
      <c r="AKE55" s="31"/>
      <c r="AKF55" s="31"/>
      <c r="AKG55" s="30"/>
      <c r="AKH55" s="30"/>
      <c r="AKI55" s="143"/>
      <c r="AKJ55" s="143"/>
      <c r="AKM55" s="31"/>
      <c r="AKN55" s="31"/>
      <c r="AKO55" s="31"/>
      <c r="AKP55" s="31"/>
      <c r="AKQ55" s="31"/>
      <c r="AKR55" s="30"/>
      <c r="AKS55" s="30"/>
      <c r="AKT55" s="143"/>
      <c r="AKU55" s="143"/>
      <c r="AKX55" s="31"/>
      <c r="AKY55" s="31"/>
      <c r="AKZ55" s="31"/>
      <c r="ALA55" s="31"/>
      <c r="ALB55" s="31"/>
      <c r="ALC55" s="30"/>
      <c r="ALD55" s="30"/>
      <c r="ALE55" s="143"/>
      <c r="ALF55" s="143"/>
      <c r="ALI55" s="31"/>
      <c r="ALJ55" s="31"/>
      <c r="ALK55" s="31"/>
      <c r="ALL55" s="31"/>
      <c r="ALM55" s="31"/>
      <c r="ALN55" s="30"/>
      <c r="ALO55" s="30"/>
      <c r="ALP55" s="143"/>
      <c r="ALQ55" s="143"/>
      <c r="ALT55" s="31"/>
      <c r="ALU55" s="31"/>
      <c r="ALV55" s="31"/>
      <c r="ALW55" s="31"/>
      <c r="ALX55" s="31"/>
      <c r="ALY55" s="30"/>
      <c r="ALZ55" s="30"/>
      <c r="AMA55" s="143"/>
      <c r="AMB55" s="143"/>
      <c r="AME55" s="31"/>
      <c r="AMF55" s="31"/>
      <c r="AMG55" s="31"/>
      <c r="AMH55" s="31"/>
      <c r="AMI55" s="31"/>
      <c r="AMJ55" s="30"/>
      <c r="AMK55" s="30"/>
      <c r="AML55" s="143"/>
      <c r="AMM55" s="143"/>
      <c r="AMP55" s="31"/>
      <c r="AMQ55" s="31"/>
      <c r="AMR55" s="31"/>
      <c r="AMS55" s="31"/>
      <c r="AMT55" s="31"/>
      <c r="AMU55" s="30"/>
      <c r="AMV55" s="30"/>
      <c r="AMW55" s="143"/>
      <c r="AMX55" s="143"/>
      <c r="ANA55" s="31"/>
      <c r="ANB55" s="31"/>
      <c r="ANC55" s="31"/>
      <c r="AND55" s="31"/>
      <c r="ANE55" s="31"/>
      <c r="ANF55" s="30"/>
      <c r="ANG55" s="30"/>
      <c r="ANH55" s="143"/>
      <c r="ANI55" s="143"/>
      <c r="ANL55" s="31"/>
      <c r="ANM55" s="31"/>
      <c r="ANN55" s="31"/>
      <c r="ANO55" s="31"/>
      <c r="ANP55" s="31"/>
      <c r="ANQ55" s="30"/>
      <c r="ANR55" s="30"/>
      <c r="ANS55" s="143"/>
      <c r="ANT55" s="143"/>
      <c r="ANW55" s="31"/>
      <c r="ANX55" s="31"/>
      <c r="ANY55" s="31"/>
      <c r="ANZ55" s="31"/>
      <c r="AOA55" s="31"/>
      <c r="AOB55" s="30"/>
      <c r="AOC55" s="30"/>
      <c r="AOD55" s="143"/>
      <c r="AOE55" s="143"/>
      <c r="AOH55" s="31"/>
      <c r="AOI55" s="31"/>
      <c r="AOJ55" s="31"/>
      <c r="AOK55" s="31"/>
      <c r="AOL55" s="31"/>
      <c r="AOM55" s="30"/>
      <c r="AON55" s="30"/>
      <c r="AOO55" s="143"/>
      <c r="AOP55" s="143"/>
      <c r="AOS55" s="31"/>
      <c r="AOT55" s="31"/>
      <c r="AOU55" s="31"/>
      <c r="AOV55" s="31"/>
      <c r="AOW55" s="31"/>
      <c r="AOX55" s="30"/>
      <c r="AOY55" s="30"/>
      <c r="AOZ55" s="143"/>
      <c r="APA55" s="143"/>
      <c r="APD55" s="31"/>
      <c r="APE55" s="31"/>
      <c r="APF55" s="31"/>
      <c r="APG55" s="31"/>
      <c r="APH55" s="31"/>
      <c r="API55" s="30"/>
      <c r="APJ55" s="30"/>
      <c r="APK55" s="143"/>
      <c r="APL55" s="143"/>
      <c r="APO55" s="31"/>
      <c r="APP55" s="31"/>
      <c r="APQ55" s="31"/>
      <c r="APR55" s="31"/>
      <c r="APS55" s="31"/>
      <c r="APT55" s="30"/>
      <c r="APU55" s="30"/>
      <c r="APV55" s="143"/>
      <c r="APW55" s="143"/>
      <c r="APZ55" s="31"/>
      <c r="AQA55" s="31"/>
      <c r="AQB55" s="31"/>
      <c r="AQC55" s="31"/>
      <c r="AQD55" s="31"/>
      <c r="AQE55" s="30"/>
      <c r="AQF55" s="30"/>
      <c r="AQG55" s="143"/>
      <c r="AQH55" s="143"/>
      <c r="AQK55" s="31"/>
      <c r="AQL55" s="31"/>
      <c r="AQM55" s="31"/>
      <c r="AQN55" s="31"/>
      <c r="AQO55" s="31"/>
      <c r="AQP55" s="30"/>
      <c r="AQQ55" s="30"/>
      <c r="AQR55" s="143"/>
      <c r="AQS55" s="143"/>
      <c r="AQV55" s="31"/>
      <c r="AQW55" s="31"/>
      <c r="AQX55" s="31"/>
      <c r="AQY55" s="31"/>
      <c r="AQZ55" s="31"/>
      <c r="ARA55" s="30"/>
      <c r="ARB55" s="30"/>
      <c r="ARC55" s="143"/>
      <c r="ARD55" s="143"/>
      <c r="ARG55" s="31"/>
      <c r="ARH55" s="31"/>
      <c r="ARI55" s="31"/>
      <c r="ARJ55" s="31"/>
      <c r="ARK55" s="31"/>
      <c r="ARL55" s="30"/>
      <c r="ARM55" s="30"/>
      <c r="ARN55" s="143"/>
      <c r="ARO55" s="143"/>
      <c r="ARR55" s="31"/>
      <c r="ARS55" s="31"/>
      <c r="ART55" s="31"/>
      <c r="ARU55" s="31"/>
      <c r="ARV55" s="31"/>
      <c r="ARW55" s="30"/>
      <c r="ARX55" s="30"/>
      <c r="ARY55" s="143"/>
      <c r="ARZ55" s="143"/>
      <c r="ASC55" s="31"/>
      <c r="ASD55" s="31"/>
      <c r="ASE55" s="31"/>
      <c r="ASF55" s="31"/>
      <c r="ASG55" s="31"/>
      <c r="ASH55" s="30"/>
      <c r="ASI55" s="30"/>
      <c r="ASJ55" s="143"/>
      <c r="ASK55" s="143"/>
      <c r="ASN55" s="31"/>
      <c r="ASO55" s="31"/>
      <c r="ASP55" s="31"/>
      <c r="ASQ55" s="31"/>
      <c r="ASR55" s="31"/>
      <c r="ASS55" s="30"/>
      <c r="AST55" s="30"/>
      <c r="ASU55" s="143"/>
      <c r="ASV55" s="143"/>
      <c r="ASY55" s="31"/>
      <c r="ASZ55" s="31"/>
      <c r="ATA55" s="31"/>
      <c r="ATB55" s="31"/>
      <c r="ATC55" s="31"/>
      <c r="ATD55" s="30"/>
      <c r="ATE55" s="30"/>
      <c r="ATF55" s="143"/>
      <c r="ATG55" s="143"/>
      <c r="ATJ55" s="31"/>
      <c r="ATK55" s="31"/>
      <c r="ATL55" s="31"/>
      <c r="ATM55" s="31"/>
      <c r="ATN55" s="31"/>
      <c r="ATO55" s="30"/>
      <c r="ATP55" s="30"/>
      <c r="ATQ55" s="143"/>
      <c r="ATR55" s="143"/>
      <c r="ATU55" s="31"/>
      <c r="ATV55" s="31"/>
      <c r="ATW55" s="31"/>
      <c r="ATX55" s="31"/>
      <c r="ATY55" s="31"/>
      <c r="ATZ55" s="30"/>
      <c r="AUA55" s="30"/>
      <c r="AUB55" s="143"/>
      <c r="AUC55" s="143"/>
      <c r="AUF55" s="31"/>
      <c r="AUG55" s="31"/>
      <c r="AUH55" s="31"/>
      <c r="AUI55" s="31"/>
      <c r="AUJ55" s="31"/>
      <c r="AUK55" s="30"/>
      <c r="AUL55" s="30"/>
      <c r="AUM55" s="143"/>
      <c r="AUN55" s="143"/>
      <c r="AUQ55" s="31"/>
      <c r="AUR55" s="31"/>
      <c r="AUS55" s="31"/>
      <c r="AUT55" s="31"/>
      <c r="AUU55" s="31"/>
      <c r="AUV55" s="30"/>
      <c r="AUW55" s="30"/>
      <c r="AUX55" s="143"/>
      <c r="AUY55" s="143"/>
      <c r="AVB55" s="31"/>
      <c r="AVC55" s="31"/>
      <c r="AVD55" s="31"/>
      <c r="AVE55" s="31"/>
      <c r="AVF55" s="31"/>
      <c r="AVG55" s="30"/>
      <c r="AVH55" s="30"/>
      <c r="AVI55" s="143"/>
      <c r="AVJ55" s="143"/>
      <c r="AVM55" s="31"/>
      <c r="AVN55" s="31"/>
      <c r="AVO55" s="31"/>
      <c r="AVP55" s="31"/>
      <c r="AVQ55" s="31"/>
      <c r="AVR55" s="30"/>
      <c r="AVS55" s="30"/>
      <c r="AVT55" s="143"/>
      <c r="AVU55" s="143"/>
      <c r="AVX55" s="31"/>
      <c r="AVY55" s="31"/>
      <c r="AVZ55" s="31"/>
      <c r="AWA55" s="31"/>
      <c r="AWB55" s="31"/>
      <c r="AWC55" s="30"/>
      <c r="AWD55" s="30"/>
      <c r="AWE55" s="143"/>
      <c r="AWF55" s="143"/>
      <c r="AWI55" s="31"/>
      <c r="AWJ55" s="31"/>
      <c r="AWK55" s="31"/>
      <c r="AWL55" s="31"/>
      <c r="AWM55" s="31"/>
      <c r="AWN55" s="30"/>
      <c r="AWO55" s="30"/>
      <c r="AWP55" s="143"/>
      <c r="AWQ55" s="143"/>
      <c r="AWT55" s="31"/>
      <c r="AWU55" s="31"/>
      <c r="AWV55" s="31"/>
      <c r="AWW55" s="31"/>
      <c r="AWX55" s="31"/>
      <c r="AWY55" s="30"/>
      <c r="AWZ55" s="30"/>
      <c r="AXA55" s="143"/>
      <c r="AXB55" s="143"/>
      <c r="AXE55" s="31"/>
      <c r="AXF55" s="31"/>
      <c r="AXG55" s="31"/>
      <c r="AXH55" s="31"/>
      <c r="AXI55" s="31"/>
      <c r="AXJ55" s="30"/>
      <c r="AXK55" s="30"/>
      <c r="AXL55" s="143"/>
      <c r="AXM55" s="143"/>
      <c r="AXP55" s="31"/>
      <c r="AXQ55" s="31"/>
      <c r="AXR55" s="31"/>
      <c r="AXS55" s="31"/>
      <c r="AXT55" s="31"/>
      <c r="AXU55" s="30"/>
      <c r="AXV55" s="30"/>
      <c r="AXW55" s="143"/>
      <c r="AXX55" s="143"/>
      <c r="AYA55" s="31"/>
      <c r="AYB55" s="31"/>
      <c r="AYC55" s="31"/>
      <c r="AYD55" s="31"/>
      <c r="AYE55" s="31"/>
      <c r="AYF55" s="30"/>
      <c r="AYG55" s="30"/>
      <c r="AYH55" s="143"/>
      <c r="AYI55" s="143"/>
      <c r="AYL55" s="31"/>
      <c r="AYM55" s="31"/>
      <c r="AYN55" s="31"/>
      <c r="AYO55" s="31"/>
      <c r="AYP55" s="31"/>
      <c r="AYQ55" s="30"/>
      <c r="AYR55" s="30"/>
      <c r="AYS55" s="143"/>
      <c r="AYT55" s="143"/>
      <c r="AYW55" s="31"/>
      <c r="AYX55" s="31"/>
      <c r="AYY55" s="31"/>
      <c r="AYZ55" s="31"/>
      <c r="AZA55" s="31"/>
      <c r="AZB55" s="30"/>
      <c r="AZC55" s="30"/>
      <c r="AZD55" s="143"/>
      <c r="AZE55" s="143"/>
      <c r="AZH55" s="31"/>
      <c r="AZI55" s="31"/>
      <c r="AZJ55" s="31"/>
      <c r="AZK55" s="31"/>
      <c r="AZL55" s="31"/>
      <c r="AZM55" s="30"/>
      <c r="AZN55" s="30"/>
      <c r="AZO55" s="143"/>
      <c r="AZP55" s="143"/>
      <c r="AZS55" s="31"/>
      <c r="AZT55" s="31"/>
      <c r="AZU55" s="31"/>
      <c r="AZV55" s="31"/>
      <c r="AZW55" s="31"/>
      <c r="AZX55" s="30"/>
      <c r="AZY55" s="30"/>
      <c r="AZZ55" s="143"/>
      <c r="BAA55" s="143"/>
      <c r="BAD55" s="31"/>
      <c r="BAE55" s="31"/>
      <c r="BAF55" s="31"/>
      <c r="BAG55" s="31"/>
      <c r="BAH55" s="31"/>
      <c r="BAI55" s="30"/>
      <c r="BAJ55" s="30"/>
      <c r="BAK55" s="143"/>
      <c r="BAL55" s="143"/>
      <c r="BAO55" s="31"/>
      <c r="BAP55" s="31"/>
      <c r="BAQ55" s="31"/>
      <c r="BAR55" s="31"/>
      <c r="BAS55" s="31"/>
      <c r="BAT55" s="30"/>
      <c r="BAU55" s="30"/>
      <c r="BAV55" s="143"/>
      <c r="BAW55" s="143"/>
      <c r="BAZ55" s="31"/>
      <c r="BBA55" s="31"/>
      <c r="BBB55" s="31"/>
      <c r="BBC55" s="31"/>
      <c r="BBD55" s="31"/>
      <c r="BBE55" s="30"/>
      <c r="BBF55" s="30"/>
      <c r="BBG55" s="143"/>
      <c r="BBH55" s="143"/>
      <c r="BBK55" s="31"/>
      <c r="BBL55" s="31"/>
      <c r="BBM55" s="31"/>
      <c r="BBN55" s="31"/>
      <c r="BBO55" s="31"/>
      <c r="BBP55" s="30"/>
      <c r="BBQ55" s="30"/>
      <c r="BBR55" s="143"/>
      <c r="BBS55" s="143"/>
      <c r="BBV55" s="31"/>
      <c r="BBW55" s="31"/>
      <c r="BBX55" s="31"/>
      <c r="BBY55" s="31"/>
      <c r="BBZ55" s="31"/>
      <c r="BCA55" s="30"/>
      <c r="BCB55" s="30"/>
      <c r="BCC55" s="143"/>
      <c r="BCD55" s="143"/>
      <c r="BCG55" s="31"/>
      <c r="BCH55" s="31"/>
      <c r="BCI55" s="31"/>
      <c r="BCJ55" s="31"/>
      <c r="BCK55" s="31"/>
      <c r="BCL55" s="30"/>
      <c r="BCM55" s="30"/>
      <c r="BCN55" s="143"/>
      <c r="BCO55" s="143"/>
      <c r="BCR55" s="31"/>
      <c r="BCS55" s="31"/>
      <c r="BCT55" s="31"/>
      <c r="BCU55" s="31"/>
      <c r="BCV55" s="31"/>
      <c r="BCW55" s="30"/>
      <c r="BCX55" s="30"/>
      <c r="BCY55" s="143"/>
      <c r="BCZ55" s="143"/>
      <c r="BDC55" s="31"/>
      <c r="BDD55" s="31"/>
      <c r="BDE55" s="31"/>
      <c r="BDF55" s="31"/>
      <c r="BDG55" s="31"/>
      <c r="BDH55" s="30"/>
      <c r="BDI55" s="30"/>
      <c r="BDJ55" s="143"/>
      <c r="BDK55" s="143"/>
      <c r="BDN55" s="31"/>
      <c r="BDO55" s="31"/>
      <c r="BDP55" s="31"/>
      <c r="BDQ55" s="31"/>
      <c r="BDR55" s="31"/>
      <c r="BDS55" s="30"/>
      <c r="BDT55" s="30"/>
      <c r="BDU55" s="143"/>
      <c r="BDV55" s="143"/>
      <c r="BDY55" s="31"/>
      <c r="BDZ55" s="31"/>
      <c r="BEA55" s="31"/>
      <c r="BEB55" s="31"/>
      <c r="BEC55" s="31"/>
      <c r="BED55" s="30"/>
      <c r="BEE55" s="30"/>
      <c r="BEF55" s="143"/>
      <c r="BEG55" s="143"/>
      <c r="BEJ55" s="31"/>
      <c r="BEK55" s="31"/>
      <c r="BEL55" s="31"/>
      <c r="BEM55" s="31"/>
      <c r="BEN55" s="31"/>
      <c r="BEO55" s="30"/>
      <c r="BEP55" s="30"/>
      <c r="BEQ55" s="143"/>
      <c r="BER55" s="143"/>
      <c r="BEU55" s="31"/>
      <c r="BEV55" s="31"/>
      <c r="BEW55" s="31"/>
      <c r="BEX55" s="31"/>
      <c r="BEY55" s="31"/>
      <c r="BEZ55" s="30"/>
      <c r="BFA55" s="30"/>
      <c r="BFB55" s="143"/>
      <c r="BFC55" s="143"/>
      <c r="BFF55" s="31"/>
      <c r="BFG55" s="31"/>
      <c r="BFH55" s="31"/>
      <c r="BFI55" s="31"/>
      <c r="BFJ55" s="31"/>
      <c r="BFK55" s="30"/>
      <c r="BFL55" s="30"/>
      <c r="BFM55" s="143"/>
      <c r="BFN55" s="143"/>
      <c r="BFQ55" s="31"/>
      <c r="BFR55" s="31"/>
      <c r="BFS55" s="31"/>
      <c r="BFT55" s="31"/>
      <c r="BFU55" s="31"/>
      <c r="BFV55" s="30"/>
      <c r="BFW55" s="30"/>
      <c r="BFX55" s="143"/>
      <c r="BFY55" s="143"/>
      <c r="BGB55" s="31"/>
      <c r="BGC55" s="31"/>
      <c r="BGD55" s="31"/>
      <c r="BGE55" s="31"/>
      <c r="BGF55" s="31"/>
      <c r="BGG55" s="30"/>
      <c r="BGH55" s="30"/>
      <c r="BGI55" s="143"/>
      <c r="BGJ55" s="143"/>
      <c r="BGM55" s="31"/>
      <c r="BGN55" s="31"/>
      <c r="BGO55" s="31"/>
      <c r="BGP55" s="31"/>
      <c r="BGQ55" s="31"/>
      <c r="BGR55" s="30"/>
      <c r="BGS55" s="30"/>
      <c r="BGT55" s="143"/>
      <c r="BGU55" s="143"/>
      <c r="BGX55" s="31"/>
      <c r="BGY55" s="31"/>
      <c r="BGZ55" s="31"/>
      <c r="BHA55" s="31"/>
      <c r="BHB55" s="31"/>
      <c r="BHC55" s="30"/>
      <c r="BHD55" s="30"/>
      <c r="BHE55" s="143"/>
      <c r="BHF55" s="143"/>
      <c r="BHI55" s="31"/>
      <c r="BHJ55" s="31"/>
      <c r="BHK55" s="31"/>
      <c r="BHL55" s="31"/>
      <c r="BHM55" s="31"/>
      <c r="BHN55" s="30"/>
      <c r="BHO55" s="30"/>
      <c r="BHP55" s="143"/>
      <c r="BHQ55" s="143"/>
      <c r="BHT55" s="31"/>
      <c r="BHU55" s="31"/>
      <c r="BHV55" s="31"/>
      <c r="BHW55" s="31"/>
      <c r="BHX55" s="31"/>
      <c r="BHY55" s="30"/>
      <c r="BHZ55" s="30"/>
      <c r="BIA55" s="143"/>
      <c r="BIB55" s="143"/>
      <c r="BIE55" s="31"/>
      <c r="BIF55" s="31"/>
      <c r="BIG55" s="31"/>
      <c r="BIH55" s="31"/>
      <c r="BII55" s="31"/>
      <c r="BIJ55" s="30"/>
      <c r="BIK55" s="30"/>
      <c r="BIL55" s="143"/>
      <c r="BIM55" s="143"/>
      <c r="BIP55" s="31"/>
      <c r="BIQ55" s="31"/>
      <c r="BIR55" s="31"/>
      <c r="BIS55" s="31"/>
      <c r="BIT55" s="31"/>
      <c r="BIU55" s="30"/>
      <c r="BIV55" s="30"/>
      <c r="BIW55" s="143"/>
      <c r="BIX55" s="143"/>
      <c r="BJA55" s="31"/>
      <c r="BJB55" s="31"/>
      <c r="BJC55" s="31"/>
      <c r="BJD55" s="31"/>
      <c r="BJE55" s="31"/>
      <c r="BJF55" s="30"/>
      <c r="BJG55" s="30"/>
      <c r="BJH55" s="143"/>
      <c r="BJI55" s="143"/>
      <c r="BJL55" s="31"/>
      <c r="BJM55" s="31"/>
      <c r="BJN55" s="31"/>
      <c r="BJO55" s="31"/>
      <c r="BJP55" s="31"/>
      <c r="BJQ55" s="30"/>
      <c r="BJR55" s="30"/>
      <c r="BJS55" s="143"/>
      <c r="BJT55" s="143"/>
      <c r="BJW55" s="31"/>
      <c r="BJX55" s="31"/>
      <c r="BJY55" s="31"/>
      <c r="BJZ55" s="31"/>
      <c r="BKA55" s="31"/>
      <c r="BKB55" s="30"/>
      <c r="BKC55" s="30"/>
      <c r="BKD55" s="143"/>
      <c r="BKE55" s="143"/>
      <c r="BKH55" s="31"/>
      <c r="BKI55" s="31"/>
      <c r="BKJ55" s="31"/>
      <c r="BKK55" s="31"/>
      <c r="BKL55" s="31"/>
      <c r="BKM55" s="30"/>
      <c r="BKN55" s="30"/>
      <c r="BKO55" s="143"/>
      <c r="BKP55" s="143"/>
      <c r="BKS55" s="31"/>
      <c r="BKT55" s="31"/>
      <c r="BKU55" s="31"/>
      <c r="BKV55" s="31"/>
      <c r="BKW55" s="31"/>
      <c r="BKX55" s="30"/>
      <c r="BKY55" s="30"/>
      <c r="BKZ55" s="143"/>
      <c r="BLA55" s="143"/>
      <c r="BLD55" s="31"/>
      <c r="BLE55" s="31"/>
      <c r="BLF55" s="31"/>
      <c r="BLG55" s="31"/>
      <c r="BLH55" s="31"/>
      <c r="BLI55" s="30"/>
      <c r="BLJ55" s="30"/>
      <c r="BLK55" s="143"/>
      <c r="BLL55" s="143"/>
      <c r="BLO55" s="31"/>
      <c r="BLP55" s="31"/>
      <c r="BLQ55" s="31"/>
      <c r="BLR55" s="31"/>
      <c r="BLS55" s="31"/>
      <c r="BLT55" s="30"/>
      <c r="BLU55" s="30"/>
      <c r="BLV55" s="143"/>
      <c r="BLW55" s="143"/>
      <c r="BLZ55" s="31"/>
      <c r="BMA55" s="31"/>
      <c r="BMB55" s="31"/>
      <c r="BMC55" s="31"/>
      <c r="BMD55" s="31"/>
      <c r="BME55" s="30"/>
      <c r="BMF55" s="30"/>
      <c r="BMG55" s="143"/>
      <c r="BMH55" s="143"/>
      <c r="BMK55" s="31"/>
      <c r="BML55" s="31"/>
      <c r="BMM55" s="31"/>
      <c r="BMN55" s="31"/>
      <c r="BMO55" s="31"/>
      <c r="BMP55" s="30"/>
      <c r="BMQ55" s="30"/>
      <c r="BMR55" s="143"/>
      <c r="BMS55" s="143"/>
      <c r="BMV55" s="31"/>
      <c r="BMW55" s="31"/>
      <c r="BMX55" s="31"/>
      <c r="BMY55" s="31"/>
      <c r="BMZ55" s="31"/>
      <c r="BNA55" s="30"/>
      <c r="BNB55" s="30"/>
      <c r="BNC55" s="143"/>
      <c r="BND55" s="143"/>
      <c r="BNG55" s="31"/>
      <c r="BNH55" s="31"/>
      <c r="BNI55" s="31"/>
      <c r="BNJ55" s="31"/>
      <c r="BNK55" s="31"/>
      <c r="BNL55" s="30"/>
      <c r="BNM55" s="30"/>
      <c r="BNN55" s="143"/>
      <c r="BNO55" s="143"/>
      <c r="BNR55" s="31"/>
      <c r="BNS55" s="31"/>
      <c r="BNT55" s="31"/>
      <c r="BNU55" s="31"/>
      <c r="BNV55" s="31"/>
      <c r="BNW55" s="30"/>
      <c r="BNX55" s="30"/>
      <c r="BNY55" s="143"/>
      <c r="BNZ55" s="143"/>
      <c r="BOC55" s="31"/>
      <c r="BOD55" s="31"/>
      <c r="BOE55" s="31"/>
      <c r="BOF55" s="31"/>
      <c r="BOG55" s="31"/>
      <c r="BOH55" s="30"/>
      <c r="BOI55" s="30"/>
      <c r="BOJ55" s="143"/>
      <c r="BOK55" s="143"/>
      <c r="BON55" s="31"/>
      <c r="BOO55" s="31"/>
      <c r="BOP55" s="31"/>
      <c r="BOQ55" s="31"/>
      <c r="BOR55" s="31"/>
      <c r="BOS55" s="30"/>
      <c r="BOT55" s="30"/>
      <c r="BOU55" s="143"/>
      <c r="BOV55" s="143"/>
      <c r="BOY55" s="31"/>
      <c r="BOZ55" s="31"/>
      <c r="BPA55" s="31"/>
      <c r="BPB55" s="31"/>
      <c r="BPC55" s="31"/>
      <c r="BPD55" s="30"/>
      <c r="BPE55" s="30"/>
      <c r="BPF55" s="143"/>
      <c r="BPG55" s="143"/>
      <c r="BPJ55" s="31"/>
      <c r="BPK55" s="31"/>
      <c r="BPL55" s="31"/>
      <c r="BPM55" s="31"/>
      <c r="BPN55" s="31"/>
      <c r="BPO55" s="30"/>
      <c r="BPP55" s="30"/>
      <c r="BPQ55" s="143"/>
      <c r="BPR55" s="143"/>
      <c r="BPU55" s="31"/>
      <c r="BPV55" s="31"/>
      <c r="BPW55" s="31"/>
      <c r="BPX55" s="31"/>
      <c r="BPY55" s="31"/>
      <c r="BPZ55" s="30"/>
      <c r="BQA55" s="30"/>
      <c r="BQB55" s="143"/>
      <c r="BQC55" s="143"/>
      <c r="BQF55" s="31"/>
      <c r="BQG55" s="31"/>
      <c r="BQH55" s="31"/>
      <c r="BQI55" s="31"/>
      <c r="BQJ55" s="31"/>
      <c r="BQK55" s="30"/>
      <c r="BQL55" s="30"/>
      <c r="BQM55" s="143"/>
      <c r="BQN55" s="143"/>
      <c r="BQQ55" s="31"/>
      <c r="BQR55" s="31"/>
      <c r="BQS55" s="31"/>
      <c r="BQT55" s="31"/>
      <c r="BQU55" s="31"/>
      <c r="BQV55" s="30"/>
      <c r="BQW55" s="30"/>
      <c r="BQX55" s="143"/>
      <c r="BQY55" s="143"/>
      <c r="BRB55" s="31"/>
      <c r="BRC55" s="31"/>
      <c r="BRD55" s="31"/>
      <c r="BRE55" s="31"/>
      <c r="BRF55" s="31"/>
      <c r="BRG55" s="30"/>
      <c r="BRH55" s="30"/>
      <c r="BRI55" s="143"/>
      <c r="BRJ55" s="143"/>
      <c r="BRM55" s="31"/>
      <c r="BRN55" s="31"/>
      <c r="BRO55" s="31"/>
      <c r="BRP55" s="31"/>
      <c r="BRQ55" s="31"/>
      <c r="BRR55" s="30"/>
      <c r="BRS55" s="30"/>
      <c r="BRT55" s="143"/>
      <c r="BRU55" s="143"/>
      <c r="BRX55" s="31"/>
      <c r="BRY55" s="31"/>
      <c r="BRZ55" s="31"/>
      <c r="BSA55" s="31"/>
      <c r="BSB55" s="31"/>
      <c r="BSC55" s="30"/>
      <c r="BSD55" s="30"/>
      <c r="BSE55" s="143"/>
      <c r="BSF55" s="143"/>
      <c r="BSI55" s="31"/>
      <c r="BSJ55" s="31"/>
      <c r="BSK55" s="31"/>
      <c r="BSL55" s="31"/>
      <c r="BSM55" s="31"/>
      <c r="BSN55" s="30"/>
      <c r="BSO55" s="30"/>
      <c r="BSP55" s="143"/>
      <c r="BSQ55" s="143"/>
      <c r="BST55" s="31"/>
      <c r="BSU55" s="31"/>
      <c r="BSV55" s="31"/>
      <c r="BSW55" s="31"/>
      <c r="BSX55" s="31"/>
      <c r="BSY55" s="30"/>
      <c r="BSZ55" s="30"/>
      <c r="BTA55" s="143"/>
      <c r="BTB55" s="143"/>
      <c r="BTE55" s="31"/>
      <c r="BTF55" s="31"/>
      <c r="BTG55" s="31"/>
      <c r="BTH55" s="31"/>
      <c r="BTI55" s="31"/>
      <c r="BTJ55" s="30"/>
      <c r="BTK55" s="30"/>
      <c r="BTL55" s="143"/>
      <c r="BTM55" s="143"/>
      <c r="BTP55" s="31"/>
      <c r="BTQ55" s="31"/>
      <c r="BTR55" s="31"/>
      <c r="BTS55" s="31"/>
      <c r="BTT55" s="31"/>
      <c r="BTU55" s="30"/>
      <c r="BTV55" s="30"/>
      <c r="BTW55" s="143"/>
      <c r="BTX55" s="143"/>
      <c r="BUA55" s="31"/>
      <c r="BUB55" s="31"/>
      <c r="BUC55" s="31"/>
      <c r="BUD55" s="31"/>
      <c r="BUE55" s="31"/>
      <c r="BUF55" s="30"/>
      <c r="BUG55" s="30"/>
      <c r="BUH55" s="143"/>
      <c r="BUI55" s="143"/>
      <c r="BUL55" s="31"/>
      <c r="BUM55" s="31"/>
      <c r="BUN55" s="31"/>
      <c r="BUO55" s="31"/>
      <c r="BUP55" s="31"/>
      <c r="BUQ55" s="30"/>
      <c r="BUR55" s="30"/>
      <c r="BUS55" s="143"/>
      <c r="BUT55" s="143"/>
      <c r="BUW55" s="31"/>
      <c r="BUX55" s="31"/>
      <c r="BUY55" s="31"/>
      <c r="BUZ55" s="31"/>
      <c r="BVA55" s="31"/>
      <c r="BVB55" s="30"/>
      <c r="BVC55" s="30"/>
      <c r="BVD55" s="143"/>
      <c r="BVE55" s="143"/>
      <c r="BVH55" s="31"/>
      <c r="BVI55" s="31"/>
      <c r="BVJ55" s="31"/>
      <c r="BVK55" s="31"/>
      <c r="BVL55" s="31"/>
      <c r="BVM55" s="30"/>
      <c r="BVN55" s="30"/>
      <c r="BVO55" s="143"/>
      <c r="BVP55" s="143"/>
      <c r="BVS55" s="31"/>
      <c r="BVT55" s="31"/>
      <c r="BVU55" s="31"/>
      <c r="BVV55" s="31"/>
      <c r="BVW55" s="31"/>
      <c r="BVX55" s="30"/>
      <c r="BVY55" s="30"/>
      <c r="BVZ55" s="143"/>
      <c r="BWA55" s="143"/>
      <c r="BWD55" s="31"/>
      <c r="BWE55" s="31"/>
      <c r="BWF55" s="31"/>
      <c r="BWG55" s="31"/>
      <c r="BWH55" s="31"/>
      <c r="BWI55" s="30"/>
      <c r="BWJ55" s="30"/>
      <c r="BWK55" s="143"/>
      <c r="BWL55" s="143"/>
      <c r="BWO55" s="31"/>
      <c r="BWP55" s="31"/>
      <c r="BWQ55" s="31"/>
      <c r="BWR55" s="31"/>
      <c r="BWS55" s="31"/>
      <c r="BWT55" s="30"/>
      <c r="BWU55" s="30"/>
      <c r="BWV55" s="143"/>
      <c r="BWW55" s="143"/>
      <c r="BWZ55" s="31"/>
      <c r="BXA55" s="31"/>
      <c r="BXB55" s="31"/>
      <c r="BXC55" s="31"/>
      <c r="BXD55" s="31"/>
      <c r="BXE55" s="30"/>
      <c r="BXF55" s="30"/>
      <c r="BXG55" s="143"/>
      <c r="BXH55" s="143"/>
      <c r="BXK55" s="31"/>
      <c r="BXL55" s="31"/>
      <c r="BXM55" s="31"/>
      <c r="BXN55" s="31"/>
      <c r="BXO55" s="31"/>
      <c r="BXP55" s="30"/>
      <c r="BXQ55" s="30"/>
      <c r="BXR55" s="143"/>
      <c r="BXS55" s="143"/>
      <c r="BXV55" s="31"/>
      <c r="BXW55" s="31"/>
      <c r="BXX55" s="31"/>
      <c r="BXY55" s="31"/>
      <c r="BXZ55" s="31"/>
      <c r="BYA55" s="30"/>
      <c r="BYB55" s="30"/>
      <c r="BYC55" s="143"/>
      <c r="BYD55" s="143"/>
      <c r="BYG55" s="31"/>
      <c r="BYH55" s="31"/>
      <c r="BYI55" s="31"/>
      <c r="BYJ55" s="31"/>
      <c r="BYK55" s="31"/>
      <c r="BYL55" s="30"/>
      <c r="BYM55" s="30"/>
      <c r="BYN55" s="143"/>
      <c r="BYO55" s="143"/>
      <c r="BYR55" s="31"/>
      <c r="BYS55" s="31"/>
      <c r="BYT55" s="31"/>
      <c r="BYU55" s="31"/>
      <c r="BYV55" s="31"/>
      <c r="BYW55" s="30"/>
      <c r="BYX55" s="30"/>
      <c r="BYY55" s="143"/>
      <c r="BYZ55" s="143"/>
      <c r="BZC55" s="31"/>
      <c r="BZD55" s="31"/>
      <c r="BZE55" s="31"/>
      <c r="BZF55" s="31"/>
      <c r="BZG55" s="31"/>
      <c r="BZH55" s="30"/>
      <c r="BZI55" s="30"/>
      <c r="BZJ55" s="143"/>
      <c r="BZK55" s="143"/>
      <c r="BZN55" s="31"/>
      <c r="BZO55" s="31"/>
      <c r="BZP55" s="31"/>
      <c r="BZQ55" s="31"/>
      <c r="BZR55" s="31"/>
      <c r="BZS55" s="30"/>
      <c r="BZT55" s="30"/>
      <c r="BZU55" s="143"/>
      <c r="BZV55" s="143"/>
      <c r="BZY55" s="31"/>
      <c r="BZZ55" s="31"/>
      <c r="CAA55" s="31"/>
      <c r="CAB55" s="31"/>
      <c r="CAC55" s="31"/>
      <c r="CAD55" s="30"/>
      <c r="CAE55" s="30"/>
      <c r="CAF55" s="143"/>
      <c r="CAG55" s="143"/>
      <c r="CAJ55" s="31"/>
      <c r="CAK55" s="31"/>
      <c r="CAL55" s="31"/>
      <c r="CAM55" s="31"/>
      <c r="CAN55" s="31"/>
      <c r="CAO55" s="30"/>
      <c r="CAP55" s="30"/>
      <c r="CAQ55" s="143"/>
      <c r="CAR55" s="143"/>
      <c r="CAU55" s="31"/>
      <c r="CAV55" s="31"/>
      <c r="CAW55" s="31"/>
      <c r="CAX55" s="31"/>
      <c r="CAY55" s="31"/>
      <c r="CAZ55" s="30"/>
      <c r="CBA55" s="30"/>
      <c r="CBB55" s="143"/>
      <c r="CBC55" s="143"/>
      <c r="CBF55" s="31"/>
      <c r="CBG55" s="31"/>
      <c r="CBH55" s="31"/>
      <c r="CBI55" s="31"/>
      <c r="CBJ55" s="31"/>
      <c r="CBK55" s="30"/>
      <c r="CBL55" s="30"/>
      <c r="CBM55" s="143"/>
      <c r="CBN55" s="143"/>
      <c r="CBQ55" s="31"/>
      <c r="CBR55" s="31"/>
      <c r="CBS55" s="31"/>
      <c r="CBT55" s="31"/>
      <c r="CBU55" s="31"/>
      <c r="CBV55" s="30"/>
      <c r="CBW55" s="30"/>
      <c r="CBX55" s="143"/>
      <c r="CBY55" s="143"/>
      <c r="CCB55" s="31"/>
      <c r="CCC55" s="31"/>
      <c r="CCD55" s="31"/>
      <c r="CCE55" s="31"/>
      <c r="CCF55" s="31"/>
      <c r="CCG55" s="30"/>
      <c r="CCH55" s="30"/>
      <c r="CCI55" s="143"/>
      <c r="CCJ55" s="143"/>
      <c r="CCM55" s="31"/>
      <c r="CCN55" s="31"/>
      <c r="CCO55" s="31"/>
      <c r="CCP55" s="31"/>
      <c r="CCQ55" s="31"/>
      <c r="CCR55" s="30"/>
      <c r="CCS55" s="30"/>
      <c r="CCT55" s="143"/>
      <c r="CCU55" s="143"/>
      <c r="CCX55" s="31"/>
      <c r="CCY55" s="31"/>
      <c r="CCZ55" s="31"/>
      <c r="CDA55" s="31"/>
      <c r="CDB55" s="31"/>
      <c r="CDC55" s="30"/>
      <c r="CDD55" s="30"/>
      <c r="CDE55" s="143"/>
      <c r="CDF55" s="143"/>
      <c r="CDI55" s="31"/>
      <c r="CDJ55" s="31"/>
      <c r="CDK55" s="31"/>
      <c r="CDL55" s="31"/>
      <c r="CDM55" s="31"/>
      <c r="CDN55" s="30"/>
      <c r="CDO55" s="30"/>
      <c r="CDP55" s="143"/>
      <c r="CDQ55" s="143"/>
      <c r="CDT55" s="31"/>
      <c r="CDU55" s="31"/>
      <c r="CDV55" s="31"/>
      <c r="CDW55" s="31"/>
      <c r="CDX55" s="31"/>
      <c r="CDY55" s="30"/>
      <c r="CDZ55" s="30"/>
      <c r="CEA55" s="143"/>
      <c r="CEB55" s="143"/>
      <c r="CEE55" s="31"/>
      <c r="CEF55" s="31"/>
      <c r="CEG55" s="31"/>
      <c r="CEH55" s="31"/>
      <c r="CEI55" s="31"/>
      <c r="CEJ55" s="30"/>
      <c r="CEK55" s="30"/>
      <c r="CEL55" s="143"/>
      <c r="CEM55" s="143"/>
      <c r="CEP55" s="31"/>
      <c r="CEQ55" s="31"/>
      <c r="CER55" s="31"/>
      <c r="CES55" s="31"/>
      <c r="CET55" s="31"/>
      <c r="CEU55" s="30"/>
      <c r="CEV55" s="30"/>
      <c r="CEW55" s="143"/>
      <c r="CEX55" s="143"/>
      <c r="CFA55" s="31"/>
      <c r="CFB55" s="31"/>
      <c r="CFC55" s="31"/>
      <c r="CFD55" s="31"/>
      <c r="CFE55" s="31"/>
      <c r="CFF55" s="30"/>
      <c r="CFG55" s="30"/>
      <c r="CFH55" s="143"/>
      <c r="CFI55" s="143"/>
      <c r="CFL55" s="31"/>
      <c r="CFM55" s="31"/>
      <c r="CFN55" s="31"/>
      <c r="CFO55" s="31"/>
      <c r="CFP55" s="31"/>
      <c r="CFQ55" s="30"/>
      <c r="CFR55" s="30"/>
      <c r="CFS55" s="143"/>
      <c r="CFT55" s="143"/>
      <c r="CFW55" s="31"/>
      <c r="CFX55" s="31"/>
      <c r="CFY55" s="31"/>
      <c r="CFZ55" s="31"/>
      <c r="CGA55" s="31"/>
      <c r="CGB55" s="30"/>
      <c r="CGC55" s="30"/>
      <c r="CGD55" s="143"/>
      <c r="CGE55" s="143"/>
      <c r="CGH55" s="31"/>
      <c r="CGI55" s="31"/>
      <c r="CGJ55" s="31"/>
      <c r="CGK55" s="31"/>
      <c r="CGL55" s="31"/>
      <c r="CGM55" s="30"/>
      <c r="CGN55" s="30"/>
      <c r="CGO55" s="143"/>
      <c r="CGP55" s="143"/>
      <c r="CGS55" s="31"/>
      <c r="CGT55" s="31"/>
      <c r="CGU55" s="31"/>
      <c r="CGV55" s="31"/>
      <c r="CGW55" s="31"/>
      <c r="CGX55" s="30"/>
      <c r="CGY55" s="30"/>
      <c r="CGZ55" s="143"/>
      <c r="CHA55" s="143"/>
      <c r="CHD55" s="31"/>
      <c r="CHE55" s="31"/>
      <c r="CHF55" s="31"/>
      <c r="CHG55" s="31"/>
      <c r="CHH55" s="31"/>
      <c r="CHI55" s="30"/>
      <c r="CHJ55" s="30"/>
      <c r="CHK55" s="143"/>
      <c r="CHL55" s="143"/>
      <c r="CHO55" s="31"/>
      <c r="CHP55" s="31"/>
      <c r="CHQ55" s="31"/>
      <c r="CHR55" s="31"/>
      <c r="CHS55" s="31"/>
      <c r="CHT55" s="30"/>
      <c r="CHU55" s="30"/>
      <c r="CHV55" s="143"/>
      <c r="CHW55" s="143"/>
      <c r="CHZ55" s="31"/>
      <c r="CIA55" s="31"/>
      <c r="CIB55" s="31"/>
      <c r="CIC55" s="31"/>
      <c r="CID55" s="31"/>
      <c r="CIE55" s="30"/>
      <c r="CIF55" s="30"/>
      <c r="CIG55" s="143"/>
      <c r="CIH55" s="143"/>
      <c r="CIK55" s="31"/>
      <c r="CIL55" s="31"/>
      <c r="CIM55" s="31"/>
      <c r="CIN55" s="31"/>
      <c r="CIO55" s="31"/>
      <c r="CIP55" s="30"/>
      <c r="CIQ55" s="30"/>
      <c r="CIR55" s="143"/>
      <c r="CIS55" s="143"/>
      <c r="CIV55" s="31"/>
      <c r="CIW55" s="31"/>
      <c r="CIX55" s="31"/>
      <c r="CIY55" s="31"/>
      <c r="CIZ55" s="31"/>
      <c r="CJA55" s="30"/>
      <c r="CJB55" s="30"/>
      <c r="CJC55" s="143"/>
      <c r="CJD55" s="143"/>
      <c r="CJG55" s="31"/>
      <c r="CJH55" s="31"/>
      <c r="CJI55" s="31"/>
      <c r="CJJ55" s="31"/>
      <c r="CJK55" s="31"/>
      <c r="CJL55" s="30"/>
      <c r="CJM55" s="30"/>
      <c r="CJN55" s="143"/>
      <c r="CJO55" s="143"/>
      <c r="CJR55" s="31"/>
      <c r="CJS55" s="31"/>
      <c r="CJT55" s="31"/>
      <c r="CJU55" s="31"/>
      <c r="CJV55" s="31"/>
      <c r="CJW55" s="30"/>
      <c r="CJX55" s="30"/>
      <c r="CJY55" s="143"/>
      <c r="CJZ55" s="143"/>
      <c r="CKC55" s="31"/>
      <c r="CKD55" s="31"/>
      <c r="CKE55" s="31"/>
      <c r="CKF55" s="31"/>
      <c r="CKG55" s="31"/>
      <c r="CKH55" s="30"/>
      <c r="CKI55" s="30"/>
      <c r="CKJ55" s="143"/>
      <c r="CKK55" s="143"/>
      <c r="CKN55" s="31"/>
      <c r="CKO55" s="31"/>
      <c r="CKP55" s="31"/>
      <c r="CKQ55" s="31"/>
      <c r="CKR55" s="31"/>
      <c r="CKS55" s="30"/>
      <c r="CKT55" s="30"/>
      <c r="CKU55" s="143"/>
      <c r="CKV55" s="143"/>
      <c r="CKY55" s="31"/>
      <c r="CKZ55" s="31"/>
      <c r="CLA55" s="31"/>
      <c r="CLB55" s="31"/>
      <c r="CLC55" s="31"/>
      <c r="CLD55" s="30"/>
      <c r="CLE55" s="30"/>
      <c r="CLF55" s="143"/>
      <c r="CLG55" s="143"/>
      <c r="CLJ55" s="31"/>
      <c r="CLK55" s="31"/>
      <c r="CLL55" s="31"/>
      <c r="CLM55" s="31"/>
      <c r="CLN55" s="31"/>
      <c r="CLO55" s="30"/>
      <c r="CLP55" s="30"/>
      <c r="CLQ55" s="143"/>
      <c r="CLR55" s="143"/>
      <c r="CLU55" s="31"/>
      <c r="CLV55" s="31"/>
      <c r="CLW55" s="31"/>
      <c r="CLX55" s="31"/>
      <c r="CLY55" s="31"/>
      <c r="CLZ55" s="30"/>
      <c r="CMA55" s="30"/>
      <c r="CMB55" s="143"/>
      <c r="CMC55" s="143"/>
      <c r="CMF55" s="31"/>
      <c r="CMG55" s="31"/>
      <c r="CMH55" s="31"/>
      <c r="CMI55" s="31"/>
      <c r="CMJ55" s="31"/>
      <c r="CMK55" s="30"/>
      <c r="CML55" s="30"/>
      <c r="CMM55" s="143"/>
      <c r="CMN55" s="143"/>
      <c r="CMQ55" s="31"/>
      <c r="CMR55" s="31"/>
      <c r="CMS55" s="31"/>
      <c r="CMT55" s="31"/>
      <c r="CMU55" s="31"/>
      <c r="CMV55" s="30"/>
      <c r="CMW55" s="30"/>
      <c r="CMX55" s="143"/>
      <c r="CMY55" s="143"/>
      <c r="CNB55" s="31"/>
      <c r="CNC55" s="31"/>
      <c r="CND55" s="31"/>
      <c r="CNE55" s="31"/>
      <c r="CNF55" s="31"/>
      <c r="CNG55" s="30"/>
      <c r="CNH55" s="30"/>
      <c r="CNI55" s="143"/>
      <c r="CNJ55" s="143"/>
      <c r="CNM55" s="31"/>
      <c r="CNN55" s="31"/>
      <c r="CNO55" s="31"/>
      <c r="CNP55" s="31"/>
      <c r="CNQ55" s="31"/>
      <c r="CNR55" s="30"/>
      <c r="CNS55" s="30"/>
      <c r="CNT55" s="143"/>
      <c r="CNU55" s="143"/>
      <c r="CNX55" s="31"/>
      <c r="CNY55" s="31"/>
      <c r="CNZ55" s="31"/>
      <c r="COA55" s="31"/>
      <c r="COB55" s="31"/>
      <c r="COC55" s="30"/>
      <c r="COD55" s="30"/>
      <c r="COE55" s="143"/>
      <c r="COF55" s="143"/>
      <c r="COI55" s="31"/>
      <c r="COJ55" s="31"/>
      <c r="COK55" s="31"/>
      <c r="COL55" s="31"/>
      <c r="COM55" s="31"/>
      <c r="CON55" s="30"/>
      <c r="COO55" s="30"/>
      <c r="COP55" s="143"/>
      <c r="COQ55" s="143"/>
      <c r="COT55" s="31"/>
      <c r="COU55" s="31"/>
      <c r="COV55" s="31"/>
      <c r="COW55" s="31"/>
      <c r="COX55" s="31"/>
      <c r="COY55" s="30"/>
      <c r="COZ55" s="30"/>
      <c r="CPA55" s="143"/>
      <c r="CPB55" s="143"/>
      <c r="CPE55" s="31"/>
      <c r="CPF55" s="31"/>
      <c r="CPG55" s="31"/>
      <c r="CPH55" s="31"/>
      <c r="CPI55" s="31"/>
      <c r="CPJ55" s="30"/>
      <c r="CPK55" s="30"/>
      <c r="CPL55" s="143"/>
      <c r="CPM55" s="143"/>
      <c r="CPP55" s="31"/>
      <c r="CPQ55" s="31"/>
      <c r="CPR55" s="31"/>
      <c r="CPS55" s="31"/>
      <c r="CPT55" s="31"/>
      <c r="CPU55" s="30"/>
      <c r="CPV55" s="30"/>
      <c r="CPW55" s="143"/>
      <c r="CPX55" s="143"/>
      <c r="CQA55" s="31"/>
      <c r="CQB55" s="31"/>
      <c r="CQC55" s="31"/>
      <c r="CQD55" s="31"/>
      <c r="CQE55" s="31"/>
      <c r="CQF55" s="30"/>
      <c r="CQG55" s="30"/>
      <c r="CQH55" s="143"/>
      <c r="CQI55" s="143"/>
      <c r="CQL55" s="31"/>
      <c r="CQM55" s="31"/>
      <c r="CQN55" s="31"/>
      <c r="CQO55" s="31"/>
      <c r="CQP55" s="31"/>
      <c r="CQQ55" s="30"/>
      <c r="CQR55" s="30"/>
      <c r="CQS55" s="143"/>
      <c r="CQT55" s="143"/>
      <c r="CQW55" s="31"/>
      <c r="CQX55" s="31"/>
      <c r="CQY55" s="31"/>
      <c r="CQZ55" s="31"/>
      <c r="CRA55" s="31"/>
      <c r="CRB55" s="30"/>
      <c r="CRC55" s="30"/>
      <c r="CRD55" s="143"/>
      <c r="CRE55" s="143"/>
      <c r="CRH55" s="31"/>
      <c r="CRI55" s="31"/>
      <c r="CRJ55" s="31"/>
      <c r="CRK55" s="31"/>
      <c r="CRL55" s="31"/>
      <c r="CRM55" s="30"/>
      <c r="CRN55" s="30"/>
      <c r="CRO55" s="143"/>
      <c r="CRP55" s="143"/>
      <c r="CRS55" s="31"/>
      <c r="CRT55" s="31"/>
      <c r="CRU55" s="31"/>
      <c r="CRV55" s="31"/>
      <c r="CRW55" s="31"/>
      <c r="CRX55" s="30"/>
      <c r="CRY55" s="30"/>
      <c r="CRZ55" s="143"/>
      <c r="CSA55" s="143"/>
      <c r="CSD55" s="31"/>
      <c r="CSE55" s="31"/>
      <c r="CSF55" s="31"/>
      <c r="CSG55" s="31"/>
      <c r="CSH55" s="31"/>
      <c r="CSI55" s="30"/>
      <c r="CSJ55" s="30"/>
      <c r="CSK55" s="143"/>
      <c r="CSL55" s="143"/>
      <c r="CSO55" s="31"/>
      <c r="CSP55" s="31"/>
      <c r="CSQ55" s="31"/>
      <c r="CSR55" s="31"/>
      <c r="CSS55" s="31"/>
      <c r="CST55" s="30"/>
      <c r="CSU55" s="30"/>
      <c r="CSV55" s="143"/>
      <c r="CSW55" s="143"/>
      <c r="CSZ55" s="31"/>
      <c r="CTA55" s="31"/>
      <c r="CTB55" s="31"/>
      <c r="CTC55" s="31"/>
      <c r="CTD55" s="31"/>
      <c r="CTE55" s="30"/>
      <c r="CTF55" s="30"/>
      <c r="CTG55" s="143"/>
      <c r="CTH55" s="143"/>
      <c r="CTK55" s="31"/>
      <c r="CTL55" s="31"/>
      <c r="CTM55" s="31"/>
      <c r="CTN55" s="31"/>
      <c r="CTO55" s="31"/>
      <c r="CTP55" s="30"/>
      <c r="CTQ55" s="30"/>
      <c r="CTR55" s="143"/>
      <c r="CTS55" s="143"/>
      <c r="CTV55" s="31"/>
      <c r="CTW55" s="31"/>
      <c r="CTX55" s="31"/>
      <c r="CTY55" s="31"/>
      <c r="CTZ55" s="31"/>
      <c r="CUA55" s="30"/>
      <c r="CUB55" s="30"/>
      <c r="CUC55" s="143"/>
      <c r="CUD55" s="143"/>
      <c r="CUG55" s="31"/>
      <c r="CUH55" s="31"/>
      <c r="CUI55" s="31"/>
      <c r="CUJ55" s="31"/>
      <c r="CUK55" s="31"/>
      <c r="CUL55" s="30"/>
      <c r="CUM55" s="30"/>
      <c r="CUN55" s="143"/>
      <c r="CUO55" s="143"/>
      <c r="CUR55" s="31"/>
      <c r="CUS55" s="31"/>
      <c r="CUT55" s="31"/>
      <c r="CUU55" s="31"/>
      <c r="CUV55" s="31"/>
      <c r="CUW55" s="30"/>
      <c r="CUX55" s="30"/>
      <c r="CUY55" s="143"/>
      <c r="CUZ55" s="143"/>
      <c r="CVC55" s="31"/>
      <c r="CVD55" s="31"/>
      <c r="CVE55" s="31"/>
      <c r="CVF55" s="31"/>
      <c r="CVG55" s="31"/>
      <c r="CVH55" s="30"/>
      <c r="CVI55" s="30"/>
      <c r="CVJ55" s="143"/>
      <c r="CVK55" s="143"/>
      <c r="CVN55" s="31"/>
      <c r="CVO55" s="31"/>
      <c r="CVP55" s="31"/>
      <c r="CVQ55" s="31"/>
      <c r="CVR55" s="31"/>
      <c r="CVS55" s="30"/>
      <c r="CVT55" s="30"/>
      <c r="CVU55" s="143"/>
      <c r="CVV55" s="143"/>
      <c r="CVY55" s="31"/>
      <c r="CVZ55" s="31"/>
      <c r="CWA55" s="31"/>
      <c r="CWB55" s="31"/>
      <c r="CWC55" s="31"/>
      <c r="CWD55" s="30"/>
      <c r="CWE55" s="30"/>
      <c r="CWF55" s="143"/>
      <c r="CWG55" s="143"/>
      <c r="CWJ55" s="31"/>
      <c r="CWK55" s="31"/>
      <c r="CWL55" s="31"/>
      <c r="CWM55" s="31"/>
      <c r="CWN55" s="31"/>
      <c r="CWO55" s="30"/>
      <c r="CWP55" s="30"/>
      <c r="CWQ55" s="143"/>
      <c r="CWR55" s="143"/>
      <c r="CWU55" s="31"/>
      <c r="CWV55" s="31"/>
      <c r="CWW55" s="31"/>
      <c r="CWX55" s="31"/>
      <c r="CWY55" s="31"/>
      <c r="CWZ55" s="30"/>
      <c r="CXA55" s="30"/>
      <c r="CXB55" s="143"/>
      <c r="CXC55" s="143"/>
      <c r="CXF55" s="31"/>
      <c r="CXG55" s="31"/>
      <c r="CXH55" s="31"/>
      <c r="CXI55" s="31"/>
      <c r="CXJ55" s="31"/>
      <c r="CXK55" s="30"/>
      <c r="CXL55" s="30"/>
      <c r="CXM55" s="143"/>
      <c r="CXN55" s="143"/>
      <c r="CXQ55" s="31"/>
      <c r="CXR55" s="31"/>
      <c r="CXS55" s="31"/>
      <c r="CXT55" s="31"/>
      <c r="CXU55" s="31"/>
      <c r="CXV55" s="30"/>
      <c r="CXW55" s="30"/>
      <c r="CXX55" s="143"/>
      <c r="CXY55" s="143"/>
      <c r="CYB55" s="31"/>
      <c r="CYC55" s="31"/>
      <c r="CYD55" s="31"/>
      <c r="CYE55" s="31"/>
      <c r="CYF55" s="31"/>
      <c r="CYG55" s="30"/>
      <c r="CYH55" s="30"/>
      <c r="CYI55" s="143"/>
      <c r="CYJ55" s="143"/>
      <c r="CYM55" s="31"/>
      <c r="CYN55" s="31"/>
      <c r="CYO55" s="31"/>
      <c r="CYP55" s="31"/>
      <c r="CYQ55" s="31"/>
      <c r="CYR55" s="30"/>
      <c r="CYS55" s="30"/>
      <c r="CYT55" s="143"/>
      <c r="CYU55" s="143"/>
      <c r="CYX55" s="31"/>
      <c r="CYY55" s="31"/>
      <c r="CYZ55" s="31"/>
      <c r="CZA55" s="31"/>
      <c r="CZB55" s="31"/>
      <c r="CZC55" s="30"/>
      <c r="CZD55" s="30"/>
      <c r="CZE55" s="143"/>
      <c r="CZF55" s="143"/>
      <c r="CZI55" s="31"/>
      <c r="CZJ55" s="31"/>
      <c r="CZK55" s="31"/>
      <c r="CZL55" s="31"/>
      <c r="CZM55" s="31"/>
      <c r="CZN55" s="30"/>
      <c r="CZO55" s="30"/>
      <c r="CZP55" s="143"/>
      <c r="CZQ55" s="143"/>
      <c r="CZT55" s="31"/>
      <c r="CZU55" s="31"/>
      <c r="CZV55" s="31"/>
      <c r="CZW55" s="31"/>
      <c r="CZX55" s="31"/>
      <c r="CZY55" s="30"/>
      <c r="CZZ55" s="30"/>
      <c r="DAA55" s="143"/>
      <c r="DAB55" s="143"/>
      <c r="DAE55" s="31"/>
      <c r="DAF55" s="31"/>
      <c r="DAG55" s="31"/>
      <c r="DAH55" s="31"/>
      <c r="DAI55" s="31"/>
      <c r="DAJ55" s="30"/>
      <c r="DAK55" s="30"/>
      <c r="DAL55" s="143"/>
      <c r="DAM55" s="143"/>
      <c r="DAP55" s="31"/>
      <c r="DAQ55" s="31"/>
      <c r="DAR55" s="31"/>
      <c r="DAS55" s="31"/>
      <c r="DAT55" s="31"/>
      <c r="DAU55" s="30"/>
      <c r="DAV55" s="30"/>
      <c r="DAW55" s="143"/>
      <c r="DAX55" s="143"/>
      <c r="DBA55" s="31"/>
      <c r="DBB55" s="31"/>
      <c r="DBC55" s="31"/>
      <c r="DBD55" s="31"/>
      <c r="DBE55" s="31"/>
      <c r="DBF55" s="30"/>
      <c r="DBG55" s="30"/>
      <c r="DBH55" s="143"/>
      <c r="DBI55" s="143"/>
      <c r="DBL55" s="31"/>
      <c r="DBM55" s="31"/>
      <c r="DBN55" s="31"/>
      <c r="DBO55" s="31"/>
      <c r="DBP55" s="31"/>
      <c r="DBQ55" s="30"/>
      <c r="DBR55" s="30"/>
      <c r="DBS55" s="143"/>
      <c r="DBT55" s="143"/>
      <c r="DBW55" s="31"/>
      <c r="DBX55" s="31"/>
      <c r="DBY55" s="31"/>
      <c r="DBZ55" s="31"/>
      <c r="DCA55" s="31"/>
      <c r="DCB55" s="30"/>
      <c r="DCC55" s="30"/>
      <c r="DCD55" s="143"/>
      <c r="DCE55" s="143"/>
      <c r="DCH55" s="31"/>
      <c r="DCI55" s="31"/>
      <c r="DCJ55" s="31"/>
      <c r="DCK55" s="31"/>
      <c r="DCL55" s="31"/>
      <c r="DCM55" s="30"/>
      <c r="DCN55" s="30"/>
      <c r="DCO55" s="143"/>
      <c r="DCP55" s="143"/>
      <c r="DCS55" s="31"/>
      <c r="DCT55" s="31"/>
      <c r="DCU55" s="31"/>
      <c r="DCV55" s="31"/>
      <c r="DCW55" s="31"/>
      <c r="DCX55" s="30"/>
      <c r="DCY55" s="30"/>
      <c r="DCZ55" s="143"/>
      <c r="DDA55" s="143"/>
      <c r="DDD55" s="31"/>
      <c r="DDE55" s="31"/>
      <c r="DDF55" s="31"/>
      <c r="DDG55" s="31"/>
      <c r="DDH55" s="31"/>
      <c r="DDI55" s="30"/>
      <c r="DDJ55" s="30"/>
      <c r="DDK55" s="143"/>
      <c r="DDL55" s="143"/>
      <c r="DDO55" s="31"/>
      <c r="DDP55" s="31"/>
      <c r="DDQ55" s="31"/>
      <c r="DDR55" s="31"/>
      <c r="DDS55" s="31"/>
      <c r="DDT55" s="30"/>
      <c r="DDU55" s="30"/>
      <c r="DDV55" s="143"/>
      <c r="DDW55" s="143"/>
      <c r="DDZ55" s="31"/>
      <c r="DEA55" s="31"/>
      <c r="DEB55" s="31"/>
      <c r="DEC55" s="31"/>
      <c r="DED55" s="31"/>
      <c r="DEE55" s="30"/>
      <c r="DEF55" s="30"/>
      <c r="DEG55" s="143"/>
      <c r="DEH55" s="143"/>
      <c r="DEK55" s="31"/>
      <c r="DEL55" s="31"/>
      <c r="DEM55" s="31"/>
      <c r="DEN55" s="31"/>
      <c r="DEO55" s="31"/>
      <c r="DEP55" s="30"/>
      <c r="DEQ55" s="30"/>
      <c r="DER55" s="143"/>
      <c r="DES55" s="143"/>
      <c r="DEV55" s="31"/>
      <c r="DEW55" s="31"/>
      <c r="DEX55" s="31"/>
      <c r="DEY55" s="31"/>
      <c r="DEZ55" s="31"/>
      <c r="DFA55" s="30"/>
      <c r="DFB55" s="30"/>
      <c r="DFC55" s="143"/>
      <c r="DFD55" s="143"/>
      <c r="DFG55" s="31"/>
      <c r="DFH55" s="31"/>
      <c r="DFI55" s="31"/>
      <c r="DFJ55" s="31"/>
      <c r="DFK55" s="31"/>
      <c r="DFL55" s="30"/>
      <c r="DFM55" s="30"/>
      <c r="DFN55" s="143"/>
      <c r="DFO55" s="143"/>
      <c r="DFR55" s="31"/>
      <c r="DFS55" s="31"/>
      <c r="DFT55" s="31"/>
      <c r="DFU55" s="31"/>
      <c r="DFV55" s="31"/>
      <c r="DFW55" s="30"/>
      <c r="DFX55" s="30"/>
      <c r="DFY55" s="143"/>
      <c r="DFZ55" s="143"/>
      <c r="DGC55" s="31"/>
      <c r="DGD55" s="31"/>
      <c r="DGE55" s="31"/>
      <c r="DGF55" s="31"/>
      <c r="DGG55" s="31"/>
      <c r="DGH55" s="30"/>
      <c r="DGI55" s="30"/>
      <c r="DGJ55" s="143"/>
      <c r="DGK55" s="143"/>
      <c r="DGN55" s="31"/>
      <c r="DGO55" s="31"/>
      <c r="DGP55" s="31"/>
      <c r="DGQ55" s="31"/>
      <c r="DGR55" s="31"/>
      <c r="DGS55" s="30"/>
      <c r="DGT55" s="30"/>
      <c r="DGU55" s="143"/>
      <c r="DGV55" s="143"/>
      <c r="DGY55" s="31"/>
      <c r="DGZ55" s="31"/>
      <c r="DHA55" s="31"/>
      <c r="DHB55" s="31"/>
      <c r="DHC55" s="31"/>
      <c r="DHD55" s="30"/>
      <c r="DHE55" s="30"/>
      <c r="DHF55" s="143"/>
      <c r="DHG55" s="143"/>
      <c r="DHJ55" s="31"/>
      <c r="DHK55" s="31"/>
      <c r="DHL55" s="31"/>
      <c r="DHM55" s="31"/>
      <c r="DHN55" s="31"/>
      <c r="DHO55" s="30"/>
      <c r="DHP55" s="30"/>
      <c r="DHQ55" s="143"/>
      <c r="DHR55" s="143"/>
      <c r="DHU55" s="31"/>
      <c r="DHV55" s="31"/>
      <c r="DHW55" s="31"/>
      <c r="DHX55" s="31"/>
      <c r="DHY55" s="31"/>
      <c r="DHZ55" s="30"/>
      <c r="DIA55" s="30"/>
      <c r="DIB55" s="143"/>
      <c r="DIC55" s="143"/>
      <c r="DIF55" s="31"/>
      <c r="DIG55" s="31"/>
      <c r="DIH55" s="31"/>
      <c r="DII55" s="31"/>
      <c r="DIJ55" s="31"/>
      <c r="DIK55" s="30"/>
      <c r="DIL55" s="30"/>
      <c r="DIM55" s="143"/>
      <c r="DIN55" s="143"/>
      <c r="DIQ55" s="31"/>
      <c r="DIR55" s="31"/>
      <c r="DIS55" s="31"/>
      <c r="DIT55" s="31"/>
      <c r="DIU55" s="31"/>
      <c r="DIV55" s="30"/>
      <c r="DIW55" s="30"/>
      <c r="DIX55" s="143"/>
      <c r="DIY55" s="143"/>
      <c r="DJB55" s="31"/>
      <c r="DJC55" s="31"/>
      <c r="DJD55" s="31"/>
      <c r="DJE55" s="31"/>
      <c r="DJF55" s="31"/>
      <c r="DJG55" s="30"/>
      <c r="DJH55" s="30"/>
      <c r="DJI55" s="143"/>
      <c r="DJJ55" s="143"/>
      <c r="DJM55" s="31"/>
      <c r="DJN55" s="31"/>
      <c r="DJO55" s="31"/>
      <c r="DJP55" s="31"/>
      <c r="DJQ55" s="31"/>
      <c r="DJR55" s="30"/>
      <c r="DJS55" s="30"/>
      <c r="DJT55" s="143"/>
      <c r="DJU55" s="143"/>
      <c r="DJX55" s="31"/>
      <c r="DJY55" s="31"/>
      <c r="DJZ55" s="31"/>
      <c r="DKA55" s="31"/>
      <c r="DKB55" s="31"/>
      <c r="DKC55" s="30"/>
      <c r="DKD55" s="30"/>
      <c r="DKE55" s="143"/>
      <c r="DKF55" s="143"/>
      <c r="DKI55" s="31"/>
      <c r="DKJ55" s="31"/>
      <c r="DKK55" s="31"/>
      <c r="DKL55" s="31"/>
      <c r="DKM55" s="31"/>
      <c r="DKN55" s="30"/>
      <c r="DKO55" s="30"/>
      <c r="DKP55" s="143"/>
      <c r="DKQ55" s="143"/>
      <c r="DKT55" s="31"/>
      <c r="DKU55" s="31"/>
      <c r="DKV55" s="31"/>
      <c r="DKW55" s="31"/>
      <c r="DKX55" s="31"/>
      <c r="DKY55" s="30"/>
      <c r="DKZ55" s="30"/>
      <c r="DLA55" s="143"/>
      <c r="DLB55" s="143"/>
      <c r="DLE55" s="31"/>
      <c r="DLF55" s="31"/>
      <c r="DLG55" s="31"/>
      <c r="DLH55" s="31"/>
      <c r="DLI55" s="31"/>
      <c r="DLJ55" s="30"/>
      <c r="DLK55" s="30"/>
      <c r="DLL55" s="143"/>
      <c r="DLM55" s="143"/>
      <c r="DLP55" s="31"/>
      <c r="DLQ55" s="31"/>
      <c r="DLR55" s="31"/>
      <c r="DLS55" s="31"/>
      <c r="DLT55" s="31"/>
      <c r="DLU55" s="30"/>
      <c r="DLV55" s="30"/>
      <c r="DLW55" s="143"/>
      <c r="DLX55" s="143"/>
      <c r="DMA55" s="31"/>
      <c r="DMB55" s="31"/>
      <c r="DMC55" s="31"/>
      <c r="DMD55" s="31"/>
      <c r="DME55" s="31"/>
      <c r="DMF55" s="30"/>
      <c r="DMG55" s="30"/>
      <c r="DMH55" s="143"/>
      <c r="DMI55" s="143"/>
      <c r="DML55" s="31"/>
      <c r="DMM55" s="31"/>
      <c r="DMN55" s="31"/>
      <c r="DMO55" s="31"/>
      <c r="DMP55" s="31"/>
      <c r="DMQ55" s="30"/>
      <c r="DMR55" s="30"/>
      <c r="DMS55" s="143"/>
      <c r="DMT55" s="143"/>
      <c r="DMW55" s="31"/>
      <c r="DMX55" s="31"/>
      <c r="DMY55" s="31"/>
      <c r="DMZ55" s="31"/>
      <c r="DNA55" s="31"/>
      <c r="DNB55" s="30"/>
      <c r="DNC55" s="30"/>
      <c r="DND55" s="143"/>
      <c r="DNE55" s="143"/>
      <c r="DNH55" s="31"/>
      <c r="DNI55" s="31"/>
      <c r="DNJ55" s="31"/>
      <c r="DNK55" s="31"/>
      <c r="DNL55" s="31"/>
      <c r="DNM55" s="30"/>
      <c r="DNN55" s="30"/>
      <c r="DNO55" s="143"/>
      <c r="DNP55" s="143"/>
      <c r="DNS55" s="31"/>
      <c r="DNT55" s="31"/>
      <c r="DNU55" s="31"/>
      <c r="DNV55" s="31"/>
      <c r="DNW55" s="31"/>
      <c r="DNX55" s="30"/>
      <c r="DNY55" s="30"/>
      <c r="DNZ55" s="143"/>
      <c r="DOA55" s="143"/>
      <c r="DOD55" s="31"/>
      <c r="DOE55" s="31"/>
      <c r="DOF55" s="31"/>
      <c r="DOG55" s="31"/>
      <c r="DOH55" s="31"/>
      <c r="DOI55" s="30"/>
      <c r="DOJ55" s="30"/>
      <c r="DOK55" s="143"/>
      <c r="DOL55" s="143"/>
      <c r="DOO55" s="31"/>
      <c r="DOP55" s="31"/>
      <c r="DOQ55" s="31"/>
      <c r="DOR55" s="31"/>
      <c r="DOS55" s="31"/>
      <c r="DOT55" s="30"/>
      <c r="DOU55" s="30"/>
      <c r="DOV55" s="143"/>
      <c r="DOW55" s="143"/>
      <c r="DOZ55" s="31"/>
      <c r="DPA55" s="31"/>
      <c r="DPB55" s="31"/>
      <c r="DPC55" s="31"/>
      <c r="DPD55" s="31"/>
      <c r="DPE55" s="30"/>
      <c r="DPF55" s="30"/>
      <c r="DPG55" s="143"/>
      <c r="DPH55" s="143"/>
      <c r="DPK55" s="31"/>
      <c r="DPL55" s="31"/>
      <c r="DPM55" s="31"/>
      <c r="DPN55" s="31"/>
      <c r="DPO55" s="31"/>
      <c r="DPP55" s="30"/>
      <c r="DPQ55" s="30"/>
      <c r="DPR55" s="143"/>
      <c r="DPS55" s="143"/>
      <c r="DPV55" s="31"/>
      <c r="DPW55" s="31"/>
      <c r="DPX55" s="31"/>
      <c r="DPY55" s="31"/>
      <c r="DPZ55" s="31"/>
      <c r="DQA55" s="30"/>
      <c r="DQB55" s="30"/>
      <c r="DQC55" s="143"/>
      <c r="DQD55" s="143"/>
      <c r="DQG55" s="31"/>
      <c r="DQH55" s="31"/>
      <c r="DQI55" s="31"/>
      <c r="DQJ55" s="31"/>
      <c r="DQK55" s="31"/>
      <c r="DQL55" s="30"/>
      <c r="DQM55" s="30"/>
      <c r="DQN55" s="143"/>
      <c r="DQO55" s="143"/>
      <c r="DQR55" s="31"/>
      <c r="DQS55" s="31"/>
      <c r="DQT55" s="31"/>
      <c r="DQU55" s="31"/>
      <c r="DQV55" s="31"/>
      <c r="DQW55" s="30"/>
      <c r="DQX55" s="30"/>
      <c r="DQY55" s="143"/>
      <c r="DQZ55" s="143"/>
      <c r="DRC55" s="31"/>
      <c r="DRD55" s="31"/>
      <c r="DRE55" s="31"/>
      <c r="DRF55" s="31"/>
      <c r="DRG55" s="31"/>
      <c r="DRH55" s="30"/>
      <c r="DRI55" s="30"/>
      <c r="DRJ55" s="143"/>
      <c r="DRK55" s="143"/>
      <c r="DRN55" s="31"/>
      <c r="DRO55" s="31"/>
      <c r="DRP55" s="31"/>
      <c r="DRQ55" s="31"/>
      <c r="DRR55" s="31"/>
      <c r="DRS55" s="30"/>
      <c r="DRT55" s="30"/>
      <c r="DRU55" s="143"/>
      <c r="DRV55" s="143"/>
      <c r="DRY55" s="31"/>
      <c r="DRZ55" s="31"/>
      <c r="DSA55" s="31"/>
      <c r="DSB55" s="31"/>
      <c r="DSC55" s="31"/>
      <c r="DSD55" s="30"/>
      <c r="DSE55" s="30"/>
      <c r="DSF55" s="143"/>
      <c r="DSG55" s="143"/>
      <c r="DSJ55" s="31"/>
      <c r="DSK55" s="31"/>
      <c r="DSL55" s="31"/>
      <c r="DSM55" s="31"/>
      <c r="DSN55" s="31"/>
      <c r="DSO55" s="30"/>
      <c r="DSP55" s="30"/>
      <c r="DSQ55" s="143"/>
      <c r="DSR55" s="143"/>
      <c r="DSU55" s="31"/>
      <c r="DSV55" s="31"/>
      <c r="DSW55" s="31"/>
      <c r="DSX55" s="31"/>
      <c r="DSY55" s="31"/>
      <c r="DSZ55" s="30"/>
      <c r="DTA55" s="30"/>
      <c r="DTB55" s="143"/>
      <c r="DTC55" s="143"/>
      <c r="DTF55" s="31"/>
      <c r="DTG55" s="31"/>
      <c r="DTH55" s="31"/>
      <c r="DTI55" s="31"/>
      <c r="DTJ55" s="31"/>
      <c r="DTK55" s="30"/>
      <c r="DTL55" s="30"/>
      <c r="DTM55" s="143"/>
      <c r="DTN55" s="143"/>
      <c r="DTQ55" s="31"/>
      <c r="DTR55" s="31"/>
      <c r="DTS55" s="31"/>
      <c r="DTT55" s="31"/>
      <c r="DTU55" s="31"/>
      <c r="DTV55" s="30"/>
      <c r="DTW55" s="30"/>
      <c r="DTX55" s="143"/>
      <c r="DTY55" s="143"/>
      <c r="DUB55" s="31"/>
      <c r="DUC55" s="31"/>
      <c r="DUD55" s="31"/>
      <c r="DUE55" s="31"/>
      <c r="DUF55" s="31"/>
      <c r="DUG55" s="30"/>
      <c r="DUH55" s="30"/>
      <c r="DUI55" s="143"/>
      <c r="DUJ55" s="143"/>
      <c r="DUM55" s="31"/>
      <c r="DUN55" s="31"/>
      <c r="DUO55" s="31"/>
      <c r="DUP55" s="31"/>
      <c r="DUQ55" s="31"/>
      <c r="DUR55" s="30"/>
      <c r="DUS55" s="30"/>
      <c r="DUT55" s="143"/>
      <c r="DUU55" s="143"/>
      <c r="DUX55" s="31"/>
      <c r="DUY55" s="31"/>
      <c r="DUZ55" s="31"/>
      <c r="DVA55" s="31"/>
      <c r="DVB55" s="31"/>
      <c r="DVC55" s="30"/>
      <c r="DVD55" s="30"/>
      <c r="DVE55" s="143"/>
      <c r="DVF55" s="143"/>
      <c r="DVI55" s="31"/>
      <c r="DVJ55" s="31"/>
      <c r="DVK55" s="31"/>
      <c r="DVL55" s="31"/>
      <c r="DVM55" s="31"/>
      <c r="DVN55" s="30"/>
      <c r="DVO55" s="30"/>
      <c r="DVP55" s="143"/>
      <c r="DVQ55" s="143"/>
      <c r="DVT55" s="31"/>
      <c r="DVU55" s="31"/>
      <c r="DVV55" s="31"/>
      <c r="DVW55" s="31"/>
      <c r="DVX55" s="31"/>
      <c r="DVY55" s="30"/>
      <c r="DVZ55" s="30"/>
      <c r="DWA55" s="143"/>
      <c r="DWB55" s="143"/>
      <c r="DWE55" s="31"/>
      <c r="DWF55" s="31"/>
      <c r="DWG55" s="31"/>
      <c r="DWH55" s="31"/>
      <c r="DWI55" s="31"/>
      <c r="DWJ55" s="30"/>
      <c r="DWK55" s="30"/>
      <c r="DWL55" s="143"/>
      <c r="DWM55" s="143"/>
      <c r="DWP55" s="31"/>
      <c r="DWQ55" s="31"/>
      <c r="DWR55" s="31"/>
      <c r="DWS55" s="31"/>
      <c r="DWT55" s="31"/>
      <c r="DWU55" s="30"/>
      <c r="DWV55" s="30"/>
      <c r="DWW55" s="143"/>
      <c r="DWX55" s="143"/>
      <c r="DXA55" s="31"/>
      <c r="DXB55" s="31"/>
      <c r="DXC55" s="31"/>
      <c r="DXD55" s="31"/>
      <c r="DXE55" s="31"/>
      <c r="DXF55" s="30"/>
      <c r="DXG55" s="30"/>
      <c r="DXH55" s="143"/>
      <c r="DXI55" s="143"/>
      <c r="DXL55" s="31"/>
      <c r="DXM55" s="31"/>
      <c r="DXN55" s="31"/>
      <c r="DXO55" s="31"/>
      <c r="DXP55" s="31"/>
      <c r="DXQ55" s="30"/>
      <c r="DXR55" s="30"/>
      <c r="DXS55" s="143"/>
      <c r="DXT55" s="143"/>
      <c r="DXW55" s="31"/>
      <c r="DXX55" s="31"/>
      <c r="DXY55" s="31"/>
      <c r="DXZ55" s="31"/>
      <c r="DYA55" s="31"/>
      <c r="DYB55" s="30"/>
      <c r="DYC55" s="30"/>
      <c r="DYD55" s="143"/>
      <c r="DYE55" s="143"/>
      <c r="DYH55" s="31"/>
      <c r="DYI55" s="31"/>
      <c r="DYJ55" s="31"/>
      <c r="DYK55" s="31"/>
      <c r="DYL55" s="31"/>
      <c r="DYM55" s="30"/>
      <c r="DYN55" s="30"/>
      <c r="DYO55" s="143"/>
      <c r="DYP55" s="143"/>
      <c r="DYS55" s="31"/>
      <c r="DYT55" s="31"/>
      <c r="DYU55" s="31"/>
      <c r="DYV55" s="31"/>
      <c r="DYW55" s="31"/>
      <c r="DYX55" s="30"/>
      <c r="DYY55" s="30"/>
      <c r="DYZ55" s="143"/>
      <c r="DZA55" s="143"/>
      <c r="DZD55" s="31"/>
      <c r="DZE55" s="31"/>
      <c r="DZF55" s="31"/>
      <c r="DZG55" s="31"/>
      <c r="DZH55" s="31"/>
      <c r="DZI55" s="30"/>
      <c r="DZJ55" s="30"/>
      <c r="DZK55" s="143"/>
      <c r="DZL55" s="143"/>
      <c r="DZO55" s="31"/>
      <c r="DZP55" s="31"/>
      <c r="DZQ55" s="31"/>
      <c r="DZR55" s="31"/>
      <c r="DZS55" s="31"/>
      <c r="DZT55" s="30"/>
      <c r="DZU55" s="30"/>
      <c r="DZV55" s="143"/>
      <c r="DZW55" s="143"/>
      <c r="DZZ55" s="31"/>
      <c r="EAA55" s="31"/>
      <c r="EAB55" s="31"/>
      <c r="EAC55" s="31"/>
      <c r="EAD55" s="31"/>
      <c r="EAE55" s="30"/>
      <c r="EAF55" s="30"/>
      <c r="EAG55" s="143"/>
      <c r="EAH55" s="143"/>
      <c r="EAK55" s="31"/>
      <c r="EAL55" s="31"/>
      <c r="EAM55" s="31"/>
      <c r="EAN55" s="31"/>
      <c r="EAO55" s="31"/>
      <c r="EAP55" s="30"/>
      <c r="EAQ55" s="30"/>
      <c r="EAR55" s="143"/>
      <c r="EAS55" s="143"/>
      <c r="EAV55" s="31"/>
      <c r="EAW55" s="31"/>
      <c r="EAX55" s="31"/>
      <c r="EAY55" s="31"/>
      <c r="EAZ55" s="31"/>
      <c r="EBA55" s="30"/>
      <c r="EBB55" s="30"/>
      <c r="EBC55" s="143"/>
      <c r="EBD55" s="143"/>
      <c r="EBG55" s="31"/>
      <c r="EBH55" s="31"/>
      <c r="EBI55" s="31"/>
      <c r="EBJ55" s="31"/>
      <c r="EBK55" s="31"/>
      <c r="EBL55" s="30"/>
      <c r="EBM55" s="30"/>
      <c r="EBN55" s="143"/>
      <c r="EBO55" s="143"/>
      <c r="EBR55" s="31"/>
      <c r="EBS55" s="31"/>
      <c r="EBT55" s="31"/>
      <c r="EBU55" s="31"/>
      <c r="EBV55" s="31"/>
      <c r="EBW55" s="30"/>
      <c r="EBX55" s="30"/>
      <c r="EBY55" s="143"/>
      <c r="EBZ55" s="143"/>
      <c r="ECC55" s="31"/>
      <c r="ECD55" s="31"/>
      <c r="ECE55" s="31"/>
      <c r="ECF55" s="31"/>
      <c r="ECG55" s="31"/>
      <c r="ECH55" s="30"/>
      <c r="ECI55" s="30"/>
      <c r="ECJ55" s="143"/>
      <c r="ECK55" s="143"/>
      <c r="ECN55" s="31"/>
      <c r="ECO55" s="31"/>
      <c r="ECP55" s="31"/>
      <c r="ECQ55" s="31"/>
      <c r="ECR55" s="31"/>
      <c r="ECS55" s="30"/>
      <c r="ECT55" s="30"/>
      <c r="ECU55" s="143"/>
      <c r="ECV55" s="143"/>
      <c r="ECY55" s="31"/>
      <c r="ECZ55" s="31"/>
      <c r="EDA55" s="31"/>
      <c r="EDB55" s="31"/>
      <c r="EDC55" s="31"/>
      <c r="EDD55" s="30"/>
      <c r="EDE55" s="30"/>
      <c r="EDF55" s="143"/>
      <c r="EDG55" s="143"/>
      <c r="EDJ55" s="31"/>
      <c r="EDK55" s="31"/>
      <c r="EDL55" s="31"/>
      <c r="EDM55" s="31"/>
      <c r="EDN55" s="31"/>
      <c r="EDO55" s="30"/>
      <c r="EDP55" s="30"/>
      <c r="EDQ55" s="143"/>
      <c r="EDR55" s="143"/>
      <c r="EDU55" s="31"/>
      <c r="EDV55" s="31"/>
      <c r="EDW55" s="31"/>
      <c r="EDX55" s="31"/>
      <c r="EDY55" s="31"/>
      <c r="EDZ55" s="30"/>
      <c r="EEA55" s="30"/>
      <c r="EEB55" s="143"/>
      <c r="EEC55" s="143"/>
      <c r="EEF55" s="31"/>
      <c r="EEG55" s="31"/>
      <c r="EEH55" s="31"/>
      <c r="EEI55" s="31"/>
      <c r="EEJ55" s="31"/>
      <c r="EEK55" s="30"/>
      <c r="EEL55" s="30"/>
      <c r="EEM55" s="143"/>
      <c r="EEN55" s="143"/>
      <c r="EEQ55" s="31"/>
      <c r="EER55" s="31"/>
      <c r="EES55" s="31"/>
      <c r="EET55" s="31"/>
      <c r="EEU55" s="31"/>
      <c r="EEV55" s="30"/>
      <c r="EEW55" s="30"/>
      <c r="EEX55" s="143"/>
      <c r="EEY55" s="143"/>
      <c r="EFB55" s="31"/>
      <c r="EFC55" s="31"/>
      <c r="EFD55" s="31"/>
      <c r="EFE55" s="31"/>
      <c r="EFF55" s="31"/>
      <c r="EFG55" s="30"/>
      <c r="EFH55" s="30"/>
      <c r="EFI55" s="143"/>
      <c r="EFJ55" s="143"/>
      <c r="EFM55" s="31"/>
      <c r="EFN55" s="31"/>
      <c r="EFO55" s="31"/>
      <c r="EFP55" s="31"/>
      <c r="EFQ55" s="31"/>
      <c r="EFR55" s="30"/>
      <c r="EFS55" s="30"/>
      <c r="EFT55" s="143"/>
      <c r="EFU55" s="143"/>
      <c r="EFX55" s="31"/>
      <c r="EFY55" s="31"/>
      <c r="EFZ55" s="31"/>
      <c r="EGA55" s="31"/>
      <c r="EGB55" s="31"/>
      <c r="EGC55" s="30"/>
      <c r="EGD55" s="30"/>
      <c r="EGE55" s="143"/>
      <c r="EGF55" s="143"/>
      <c r="EGI55" s="31"/>
      <c r="EGJ55" s="31"/>
      <c r="EGK55" s="31"/>
      <c r="EGL55" s="31"/>
      <c r="EGM55" s="31"/>
      <c r="EGN55" s="30"/>
      <c r="EGO55" s="30"/>
      <c r="EGP55" s="143"/>
      <c r="EGQ55" s="143"/>
      <c r="EGT55" s="31"/>
      <c r="EGU55" s="31"/>
      <c r="EGV55" s="31"/>
      <c r="EGW55" s="31"/>
      <c r="EGX55" s="31"/>
      <c r="EGY55" s="30"/>
      <c r="EGZ55" s="30"/>
      <c r="EHA55" s="143"/>
      <c r="EHB55" s="143"/>
      <c r="EHE55" s="31"/>
      <c r="EHF55" s="31"/>
      <c r="EHG55" s="31"/>
      <c r="EHH55" s="31"/>
      <c r="EHI55" s="31"/>
      <c r="EHJ55" s="30"/>
      <c r="EHK55" s="30"/>
      <c r="EHL55" s="143"/>
      <c r="EHM55" s="143"/>
      <c r="EHP55" s="31"/>
      <c r="EHQ55" s="31"/>
      <c r="EHR55" s="31"/>
      <c r="EHS55" s="31"/>
      <c r="EHT55" s="31"/>
      <c r="EHU55" s="30"/>
      <c r="EHV55" s="30"/>
      <c r="EHW55" s="143"/>
      <c r="EHX55" s="143"/>
      <c r="EIA55" s="31"/>
      <c r="EIB55" s="31"/>
      <c r="EIC55" s="31"/>
      <c r="EID55" s="31"/>
      <c r="EIE55" s="31"/>
      <c r="EIF55" s="30"/>
      <c r="EIG55" s="30"/>
      <c r="EIH55" s="143"/>
      <c r="EII55" s="143"/>
      <c r="EIL55" s="31"/>
      <c r="EIM55" s="31"/>
      <c r="EIN55" s="31"/>
      <c r="EIO55" s="31"/>
      <c r="EIP55" s="31"/>
      <c r="EIQ55" s="30"/>
      <c r="EIR55" s="30"/>
      <c r="EIS55" s="143"/>
      <c r="EIT55" s="143"/>
      <c r="EIW55" s="31"/>
      <c r="EIX55" s="31"/>
      <c r="EIY55" s="31"/>
      <c r="EIZ55" s="31"/>
      <c r="EJA55" s="31"/>
      <c r="EJB55" s="30"/>
      <c r="EJC55" s="30"/>
      <c r="EJD55" s="143"/>
      <c r="EJE55" s="143"/>
      <c r="EJH55" s="31"/>
      <c r="EJI55" s="31"/>
      <c r="EJJ55" s="31"/>
      <c r="EJK55" s="31"/>
      <c r="EJL55" s="31"/>
      <c r="EJM55" s="30"/>
      <c r="EJN55" s="30"/>
      <c r="EJO55" s="143"/>
      <c r="EJP55" s="143"/>
      <c r="EJS55" s="31"/>
      <c r="EJT55" s="31"/>
      <c r="EJU55" s="31"/>
      <c r="EJV55" s="31"/>
      <c r="EJW55" s="31"/>
      <c r="EJX55" s="30"/>
      <c r="EJY55" s="30"/>
      <c r="EJZ55" s="143"/>
      <c r="EKA55" s="143"/>
      <c r="EKD55" s="31"/>
      <c r="EKE55" s="31"/>
      <c r="EKF55" s="31"/>
      <c r="EKG55" s="31"/>
      <c r="EKH55" s="31"/>
      <c r="EKI55" s="30"/>
      <c r="EKJ55" s="30"/>
      <c r="EKK55" s="143"/>
      <c r="EKL55" s="143"/>
      <c r="EKO55" s="31"/>
      <c r="EKP55" s="31"/>
      <c r="EKQ55" s="31"/>
      <c r="EKR55" s="31"/>
      <c r="EKS55" s="31"/>
      <c r="EKT55" s="30"/>
      <c r="EKU55" s="30"/>
      <c r="EKV55" s="143"/>
      <c r="EKW55" s="143"/>
      <c r="EKZ55" s="31"/>
      <c r="ELA55" s="31"/>
      <c r="ELB55" s="31"/>
      <c r="ELC55" s="31"/>
      <c r="ELD55" s="31"/>
      <c r="ELE55" s="30"/>
      <c r="ELF55" s="30"/>
      <c r="ELG55" s="143"/>
      <c r="ELH55" s="143"/>
      <c r="ELK55" s="31"/>
      <c r="ELL55" s="31"/>
      <c r="ELM55" s="31"/>
      <c r="ELN55" s="31"/>
      <c r="ELO55" s="31"/>
      <c r="ELP55" s="30"/>
      <c r="ELQ55" s="30"/>
      <c r="ELR55" s="143"/>
      <c r="ELS55" s="143"/>
      <c r="ELV55" s="31"/>
      <c r="ELW55" s="31"/>
      <c r="ELX55" s="31"/>
      <c r="ELY55" s="31"/>
      <c r="ELZ55" s="31"/>
      <c r="EMA55" s="30"/>
      <c r="EMB55" s="30"/>
      <c r="EMC55" s="143"/>
      <c r="EMD55" s="143"/>
      <c r="EMG55" s="31"/>
      <c r="EMH55" s="31"/>
      <c r="EMI55" s="31"/>
      <c r="EMJ55" s="31"/>
      <c r="EMK55" s="31"/>
      <c r="EML55" s="30"/>
      <c r="EMM55" s="30"/>
      <c r="EMN55" s="143"/>
      <c r="EMO55" s="143"/>
      <c r="EMR55" s="31"/>
      <c r="EMS55" s="31"/>
      <c r="EMT55" s="31"/>
      <c r="EMU55" s="31"/>
      <c r="EMV55" s="31"/>
      <c r="EMW55" s="30"/>
      <c r="EMX55" s="30"/>
      <c r="EMY55" s="143"/>
      <c r="EMZ55" s="143"/>
      <c r="ENC55" s="31"/>
      <c r="END55" s="31"/>
      <c r="ENE55" s="31"/>
      <c r="ENF55" s="31"/>
      <c r="ENG55" s="31"/>
      <c r="ENH55" s="30"/>
      <c r="ENI55" s="30"/>
      <c r="ENJ55" s="143"/>
      <c r="ENK55" s="143"/>
      <c r="ENN55" s="31"/>
      <c r="ENO55" s="31"/>
      <c r="ENP55" s="31"/>
      <c r="ENQ55" s="31"/>
      <c r="ENR55" s="31"/>
      <c r="ENS55" s="30"/>
      <c r="ENT55" s="30"/>
      <c r="ENU55" s="143"/>
      <c r="ENV55" s="143"/>
      <c r="ENY55" s="31"/>
      <c r="ENZ55" s="31"/>
      <c r="EOA55" s="31"/>
      <c r="EOB55" s="31"/>
      <c r="EOC55" s="31"/>
      <c r="EOD55" s="30"/>
      <c r="EOE55" s="30"/>
      <c r="EOF55" s="143"/>
      <c r="EOG55" s="143"/>
      <c r="EOJ55" s="31"/>
      <c r="EOK55" s="31"/>
      <c r="EOL55" s="31"/>
      <c r="EOM55" s="31"/>
      <c r="EON55" s="31"/>
      <c r="EOO55" s="30"/>
      <c r="EOP55" s="30"/>
      <c r="EOQ55" s="143"/>
      <c r="EOR55" s="143"/>
      <c r="EOU55" s="31"/>
      <c r="EOV55" s="31"/>
      <c r="EOW55" s="31"/>
      <c r="EOX55" s="31"/>
      <c r="EOY55" s="31"/>
      <c r="EOZ55" s="30"/>
      <c r="EPA55" s="30"/>
      <c r="EPB55" s="143"/>
      <c r="EPC55" s="143"/>
      <c r="EPF55" s="31"/>
      <c r="EPG55" s="31"/>
      <c r="EPH55" s="31"/>
      <c r="EPI55" s="31"/>
      <c r="EPJ55" s="31"/>
      <c r="EPK55" s="30"/>
      <c r="EPL55" s="30"/>
      <c r="EPM55" s="143"/>
      <c r="EPN55" s="143"/>
      <c r="EPQ55" s="31"/>
      <c r="EPR55" s="31"/>
      <c r="EPS55" s="31"/>
      <c r="EPT55" s="31"/>
      <c r="EPU55" s="31"/>
      <c r="EPV55" s="30"/>
      <c r="EPW55" s="30"/>
      <c r="EPX55" s="143"/>
      <c r="EPY55" s="143"/>
      <c r="EQB55" s="31"/>
      <c r="EQC55" s="31"/>
      <c r="EQD55" s="31"/>
      <c r="EQE55" s="31"/>
      <c r="EQF55" s="31"/>
      <c r="EQG55" s="30"/>
      <c r="EQH55" s="30"/>
      <c r="EQI55" s="143"/>
      <c r="EQJ55" s="143"/>
      <c r="EQM55" s="31"/>
      <c r="EQN55" s="31"/>
      <c r="EQO55" s="31"/>
      <c r="EQP55" s="31"/>
      <c r="EQQ55" s="31"/>
      <c r="EQR55" s="30"/>
      <c r="EQS55" s="30"/>
      <c r="EQT55" s="143"/>
      <c r="EQU55" s="143"/>
      <c r="EQX55" s="31"/>
      <c r="EQY55" s="31"/>
      <c r="EQZ55" s="31"/>
      <c r="ERA55" s="31"/>
      <c r="ERB55" s="31"/>
      <c r="ERC55" s="30"/>
      <c r="ERD55" s="30"/>
      <c r="ERE55" s="143"/>
      <c r="ERF55" s="143"/>
      <c r="ERI55" s="31"/>
      <c r="ERJ55" s="31"/>
      <c r="ERK55" s="31"/>
      <c r="ERL55" s="31"/>
      <c r="ERM55" s="31"/>
      <c r="ERN55" s="30"/>
      <c r="ERO55" s="30"/>
      <c r="ERP55" s="143"/>
      <c r="ERQ55" s="143"/>
      <c r="ERT55" s="31"/>
      <c r="ERU55" s="31"/>
      <c r="ERV55" s="31"/>
      <c r="ERW55" s="31"/>
      <c r="ERX55" s="31"/>
      <c r="ERY55" s="30"/>
      <c r="ERZ55" s="30"/>
      <c r="ESA55" s="143"/>
      <c r="ESB55" s="143"/>
      <c r="ESE55" s="31"/>
      <c r="ESF55" s="31"/>
      <c r="ESG55" s="31"/>
      <c r="ESH55" s="31"/>
      <c r="ESI55" s="31"/>
      <c r="ESJ55" s="30"/>
      <c r="ESK55" s="30"/>
      <c r="ESL55" s="143"/>
      <c r="ESM55" s="143"/>
      <c r="ESP55" s="31"/>
      <c r="ESQ55" s="31"/>
      <c r="ESR55" s="31"/>
      <c r="ESS55" s="31"/>
      <c r="EST55" s="31"/>
      <c r="ESU55" s="30"/>
      <c r="ESV55" s="30"/>
      <c r="ESW55" s="143"/>
      <c r="ESX55" s="143"/>
      <c r="ETA55" s="31"/>
      <c r="ETB55" s="31"/>
      <c r="ETC55" s="31"/>
      <c r="ETD55" s="31"/>
      <c r="ETE55" s="31"/>
      <c r="ETF55" s="30"/>
      <c r="ETG55" s="30"/>
      <c r="ETH55" s="143"/>
      <c r="ETI55" s="143"/>
      <c r="ETL55" s="31"/>
      <c r="ETM55" s="31"/>
      <c r="ETN55" s="31"/>
      <c r="ETO55" s="31"/>
      <c r="ETP55" s="31"/>
      <c r="ETQ55" s="30"/>
      <c r="ETR55" s="30"/>
      <c r="ETS55" s="143"/>
      <c r="ETT55" s="143"/>
      <c r="ETW55" s="31"/>
      <c r="ETX55" s="31"/>
      <c r="ETY55" s="31"/>
      <c r="ETZ55" s="31"/>
      <c r="EUA55" s="31"/>
      <c r="EUB55" s="30"/>
      <c r="EUC55" s="30"/>
      <c r="EUD55" s="143"/>
      <c r="EUE55" s="143"/>
      <c r="EUH55" s="31"/>
      <c r="EUI55" s="31"/>
      <c r="EUJ55" s="31"/>
      <c r="EUK55" s="31"/>
      <c r="EUL55" s="31"/>
      <c r="EUM55" s="30"/>
      <c r="EUN55" s="30"/>
      <c r="EUO55" s="143"/>
      <c r="EUP55" s="143"/>
      <c r="EUS55" s="31"/>
      <c r="EUT55" s="31"/>
      <c r="EUU55" s="31"/>
      <c r="EUV55" s="31"/>
      <c r="EUW55" s="31"/>
      <c r="EUX55" s="30"/>
      <c r="EUY55" s="30"/>
      <c r="EUZ55" s="143"/>
      <c r="EVA55" s="143"/>
      <c r="EVD55" s="31"/>
      <c r="EVE55" s="31"/>
      <c r="EVF55" s="31"/>
      <c r="EVG55" s="31"/>
      <c r="EVH55" s="31"/>
      <c r="EVI55" s="30"/>
      <c r="EVJ55" s="30"/>
      <c r="EVK55" s="143"/>
      <c r="EVL55" s="143"/>
      <c r="EVO55" s="31"/>
      <c r="EVP55" s="31"/>
      <c r="EVQ55" s="31"/>
      <c r="EVR55" s="31"/>
      <c r="EVS55" s="31"/>
      <c r="EVT55" s="30"/>
      <c r="EVU55" s="30"/>
      <c r="EVV55" s="143"/>
      <c r="EVW55" s="143"/>
      <c r="EVZ55" s="31"/>
      <c r="EWA55" s="31"/>
      <c r="EWB55" s="31"/>
      <c r="EWC55" s="31"/>
      <c r="EWD55" s="31"/>
      <c r="EWE55" s="30"/>
      <c r="EWF55" s="30"/>
      <c r="EWG55" s="143"/>
      <c r="EWH55" s="143"/>
      <c r="EWK55" s="31"/>
      <c r="EWL55" s="31"/>
      <c r="EWM55" s="31"/>
      <c r="EWN55" s="31"/>
      <c r="EWO55" s="31"/>
      <c r="EWP55" s="30"/>
      <c r="EWQ55" s="30"/>
      <c r="EWR55" s="143"/>
      <c r="EWS55" s="143"/>
      <c r="EWV55" s="31"/>
      <c r="EWW55" s="31"/>
      <c r="EWX55" s="31"/>
      <c r="EWY55" s="31"/>
      <c r="EWZ55" s="31"/>
      <c r="EXA55" s="30"/>
      <c r="EXB55" s="30"/>
      <c r="EXC55" s="143"/>
      <c r="EXD55" s="143"/>
      <c r="EXG55" s="31"/>
      <c r="EXH55" s="31"/>
      <c r="EXI55" s="31"/>
      <c r="EXJ55" s="31"/>
      <c r="EXK55" s="31"/>
      <c r="EXL55" s="30"/>
      <c r="EXM55" s="30"/>
      <c r="EXN55" s="143"/>
      <c r="EXO55" s="143"/>
      <c r="EXR55" s="31"/>
      <c r="EXS55" s="31"/>
      <c r="EXT55" s="31"/>
      <c r="EXU55" s="31"/>
      <c r="EXV55" s="31"/>
      <c r="EXW55" s="30"/>
      <c r="EXX55" s="30"/>
      <c r="EXY55" s="143"/>
      <c r="EXZ55" s="143"/>
      <c r="EYC55" s="31"/>
      <c r="EYD55" s="31"/>
      <c r="EYE55" s="31"/>
      <c r="EYF55" s="31"/>
      <c r="EYG55" s="31"/>
      <c r="EYH55" s="30"/>
      <c r="EYI55" s="30"/>
      <c r="EYJ55" s="143"/>
      <c r="EYK55" s="143"/>
      <c r="EYN55" s="31"/>
      <c r="EYO55" s="31"/>
      <c r="EYP55" s="31"/>
      <c r="EYQ55" s="31"/>
      <c r="EYR55" s="31"/>
      <c r="EYS55" s="30"/>
      <c r="EYT55" s="30"/>
      <c r="EYU55" s="143"/>
      <c r="EYV55" s="143"/>
      <c r="EYY55" s="31"/>
      <c r="EYZ55" s="31"/>
      <c r="EZA55" s="31"/>
      <c r="EZB55" s="31"/>
      <c r="EZC55" s="31"/>
      <c r="EZD55" s="30"/>
      <c r="EZE55" s="30"/>
      <c r="EZF55" s="143"/>
      <c r="EZG55" s="143"/>
      <c r="EZJ55" s="31"/>
      <c r="EZK55" s="31"/>
      <c r="EZL55" s="31"/>
      <c r="EZM55" s="31"/>
      <c r="EZN55" s="31"/>
      <c r="EZO55" s="30"/>
      <c r="EZP55" s="30"/>
      <c r="EZQ55" s="143"/>
      <c r="EZR55" s="143"/>
      <c r="EZU55" s="31"/>
      <c r="EZV55" s="31"/>
      <c r="EZW55" s="31"/>
      <c r="EZX55" s="31"/>
      <c r="EZY55" s="31"/>
      <c r="EZZ55" s="30"/>
      <c r="FAA55" s="30"/>
      <c r="FAB55" s="143"/>
      <c r="FAC55" s="143"/>
      <c r="FAF55" s="31"/>
      <c r="FAG55" s="31"/>
      <c r="FAH55" s="31"/>
      <c r="FAI55" s="31"/>
      <c r="FAJ55" s="31"/>
      <c r="FAK55" s="30"/>
      <c r="FAL55" s="30"/>
      <c r="FAM55" s="143"/>
      <c r="FAN55" s="143"/>
      <c r="FAQ55" s="31"/>
      <c r="FAR55" s="31"/>
      <c r="FAS55" s="31"/>
      <c r="FAT55" s="31"/>
      <c r="FAU55" s="31"/>
      <c r="FAV55" s="30"/>
      <c r="FAW55" s="30"/>
      <c r="FAX55" s="143"/>
      <c r="FAY55" s="143"/>
      <c r="FBB55" s="31"/>
      <c r="FBC55" s="31"/>
      <c r="FBD55" s="31"/>
      <c r="FBE55" s="31"/>
      <c r="FBF55" s="31"/>
      <c r="FBG55" s="30"/>
      <c r="FBH55" s="30"/>
      <c r="FBI55" s="143"/>
      <c r="FBJ55" s="143"/>
      <c r="FBM55" s="31"/>
      <c r="FBN55" s="31"/>
      <c r="FBO55" s="31"/>
      <c r="FBP55" s="31"/>
      <c r="FBQ55" s="31"/>
      <c r="FBR55" s="30"/>
      <c r="FBS55" s="30"/>
      <c r="FBT55" s="143"/>
      <c r="FBU55" s="143"/>
      <c r="FBX55" s="31"/>
      <c r="FBY55" s="31"/>
      <c r="FBZ55" s="31"/>
      <c r="FCA55" s="31"/>
      <c r="FCB55" s="31"/>
      <c r="FCC55" s="30"/>
      <c r="FCD55" s="30"/>
      <c r="FCE55" s="143"/>
      <c r="FCF55" s="143"/>
      <c r="FCI55" s="31"/>
      <c r="FCJ55" s="31"/>
      <c r="FCK55" s="31"/>
      <c r="FCL55" s="31"/>
      <c r="FCM55" s="31"/>
      <c r="FCN55" s="30"/>
      <c r="FCO55" s="30"/>
      <c r="FCP55" s="143"/>
      <c r="FCQ55" s="143"/>
      <c r="FCT55" s="31"/>
      <c r="FCU55" s="31"/>
      <c r="FCV55" s="31"/>
      <c r="FCW55" s="31"/>
      <c r="FCX55" s="31"/>
      <c r="FCY55" s="30"/>
      <c r="FCZ55" s="30"/>
      <c r="FDA55" s="143"/>
      <c r="FDB55" s="143"/>
      <c r="FDE55" s="31"/>
      <c r="FDF55" s="31"/>
      <c r="FDG55" s="31"/>
      <c r="FDH55" s="31"/>
      <c r="FDI55" s="31"/>
      <c r="FDJ55" s="30"/>
      <c r="FDK55" s="30"/>
      <c r="FDL55" s="143"/>
      <c r="FDM55" s="143"/>
      <c r="FDP55" s="31"/>
      <c r="FDQ55" s="31"/>
      <c r="FDR55" s="31"/>
      <c r="FDS55" s="31"/>
      <c r="FDT55" s="31"/>
      <c r="FDU55" s="30"/>
      <c r="FDV55" s="30"/>
      <c r="FDW55" s="143"/>
      <c r="FDX55" s="143"/>
      <c r="FEA55" s="31"/>
      <c r="FEB55" s="31"/>
      <c r="FEC55" s="31"/>
      <c r="FED55" s="31"/>
      <c r="FEE55" s="31"/>
      <c r="FEF55" s="30"/>
      <c r="FEG55" s="30"/>
      <c r="FEH55" s="143"/>
      <c r="FEI55" s="143"/>
      <c r="FEL55" s="31"/>
      <c r="FEM55" s="31"/>
      <c r="FEN55" s="31"/>
      <c r="FEO55" s="31"/>
      <c r="FEP55" s="31"/>
      <c r="FEQ55" s="30"/>
      <c r="FER55" s="30"/>
      <c r="FES55" s="143"/>
      <c r="FET55" s="143"/>
      <c r="FEW55" s="31"/>
      <c r="FEX55" s="31"/>
      <c r="FEY55" s="31"/>
      <c r="FEZ55" s="31"/>
      <c r="FFA55" s="31"/>
      <c r="FFB55" s="30"/>
      <c r="FFC55" s="30"/>
      <c r="FFD55" s="143"/>
      <c r="FFE55" s="143"/>
      <c r="FFH55" s="31"/>
      <c r="FFI55" s="31"/>
      <c r="FFJ55" s="31"/>
      <c r="FFK55" s="31"/>
      <c r="FFL55" s="31"/>
      <c r="FFM55" s="30"/>
      <c r="FFN55" s="30"/>
      <c r="FFO55" s="143"/>
      <c r="FFP55" s="143"/>
      <c r="FFS55" s="31"/>
      <c r="FFT55" s="31"/>
      <c r="FFU55" s="31"/>
      <c r="FFV55" s="31"/>
      <c r="FFW55" s="31"/>
      <c r="FFX55" s="30"/>
      <c r="FFY55" s="30"/>
      <c r="FFZ55" s="143"/>
      <c r="FGA55" s="143"/>
      <c r="FGD55" s="31"/>
      <c r="FGE55" s="31"/>
      <c r="FGF55" s="31"/>
      <c r="FGG55" s="31"/>
      <c r="FGH55" s="31"/>
      <c r="FGI55" s="30"/>
      <c r="FGJ55" s="30"/>
      <c r="FGK55" s="143"/>
      <c r="FGL55" s="143"/>
      <c r="FGO55" s="31"/>
      <c r="FGP55" s="31"/>
      <c r="FGQ55" s="31"/>
      <c r="FGR55" s="31"/>
      <c r="FGS55" s="31"/>
      <c r="FGT55" s="30"/>
      <c r="FGU55" s="30"/>
      <c r="FGV55" s="143"/>
      <c r="FGW55" s="143"/>
      <c r="FGZ55" s="31"/>
      <c r="FHA55" s="31"/>
      <c r="FHB55" s="31"/>
      <c r="FHC55" s="31"/>
      <c r="FHD55" s="31"/>
      <c r="FHE55" s="30"/>
      <c r="FHF55" s="30"/>
      <c r="FHG55" s="143"/>
      <c r="FHH55" s="143"/>
      <c r="FHK55" s="31"/>
      <c r="FHL55" s="31"/>
      <c r="FHM55" s="31"/>
      <c r="FHN55" s="31"/>
      <c r="FHO55" s="31"/>
      <c r="FHP55" s="30"/>
      <c r="FHQ55" s="30"/>
      <c r="FHR55" s="143"/>
      <c r="FHS55" s="143"/>
      <c r="FHV55" s="31"/>
      <c r="FHW55" s="31"/>
      <c r="FHX55" s="31"/>
      <c r="FHY55" s="31"/>
      <c r="FHZ55" s="31"/>
      <c r="FIA55" s="30"/>
      <c r="FIB55" s="30"/>
      <c r="FIC55" s="143"/>
      <c r="FID55" s="143"/>
      <c r="FIG55" s="31"/>
      <c r="FIH55" s="31"/>
      <c r="FII55" s="31"/>
      <c r="FIJ55" s="31"/>
      <c r="FIK55" s="31"/>
      <c r="FIL55" s="30"/>
      <c r="FIM55" s="30"/>
      <c r="FIN55" s="143"/>
      <c r="FIO55" s="143"/>
      <c r="FIR55" s="31"/>
      <c r="FIS55" s="31"/>
      <c r="FIT55" s="31"/>
      <c r="FIU55" s="31"/>
      <c r="FIV55" s="31"/>
      <c r="FIW55" s="30"/>
      <c r="FIX55" s="30"/>
      <c r="FIY55" s="143"/>
      <c r="FIZ55" s="143"/>
      <c r="FJC55" s="31"/>
      <c r="FJD55" s="31"/>
      <c r="FJE55" s="31"/>
      <c r="FJF55" s="31"/>
      <c r="FJG55" s="31"/>
      <c r="FJH55" s="30"/>
      <c r="FJI55" s="30"/>
      <c r="FJJ55" s="143"/>
      <c r="FJK55" s="143"/>
      <c r="FJN55" s="31"/>
      <c r="FJO55" s="31"/>
      <c r="FJP55" s="31"/>
      <c r="FJQ55" s="31"/>
      <c r="FJR55" s="31"/>
      <c r="FJS55" s="30"/>
      <c r="FJT55" s="30"/>
      <c r="FJU55" s="143"/>
      <c r="FJV55" s="143"/>
      <c r="FJY55" s="31"/>
      <c r="FJZ55" s="31"/>
      <c r="FKA55" s="31"/>
      <c r="FKB55" s="31"/>
      <c r="FKC55" s="31"/>
      <c r="FKD55" s="30"/>
      <c r="FKE55" s="30"/>
      <c r="FKF55" s="143"/>
      <c r="FKG55" s="143"/>
      <c r="FKJ55" s="31"/>
      <c r="FKK55" s="31"/>
      <c r="FKL55" s="31"/>
      <c r="FKM55" s="31"/>
      <c r="FKN55" s="31"/>
      <c r="FKO55" s="30"/>
      <c r="FKP55" s="30"/>
      <c r="FKQ55" s="143"/>
      <c r="FKR55" s="143"/>
      <c r="FKU55" s="31"/>
      <c r="FKV55" s="31"/>
      <c r="FKW55" s="31"/>
      <c r="FKX55" s="31"/>
      <c r="FKY55" s="31"/>
      <c r="FKZ55" s="30"/>
      <c r="FLA55" s="30"/>
      <c r="FLB55" s="143"/>
      <c r="FLC55" s="143"/>
      <c r="FLF55" s="31"/>
      <c r="FLG55" s="31"/>
      <c r="FLH55" s="31"/>
      <c r="FLI55" s="31"/>
      <c r="FLJ55" s="31"/>
      <c r="FLK55" s="30"/>
      <c r="FLL55" s="30"/>
      <c r="FLM55" s="143"/>
      <c r="FLN55" s="143"/>
      <c r="FLQ55" s="31"/>
      <c r="FLR55" s="31"/>
      <c r="FLS55" s="31"/>
      <c r="FLT55" s="31"/>
      <c r="FLU55" s="31"/>
      <c r="FLV55" s="30"/>
      <c r="FLW55" s="30"/>
      <c r="FLX55" s="143"/>
      <c r="FLY55" s="143"/>
      <c r="FMB55" s="31"/>
      <c r="FMC55" s="31"/>
      <c r="FMD55" s="31"/>
      <c r="FME55" s="31"/>
      <c r="FMF55" s="31"/>
      <c r="FMG55" s="30"/>
      <c r="FMH55" s="30"/>
      <c r="FMI55" s="143"/>
      <c r="FMJ55" s="143"/>
      <c r="FMM55" s="31"/>
      <c r="FMN55" s="31"/>
      <c r="FMO55" s="31"/>
      <c r="FMP55" s="31"/>
      <c r="FMQ55" s="31"/>
      <c r="FMR55" s="30"/>
      <c r="FMS55" s="30"/>
      <c r="FMT55" s="143"/>
      <c r="FMU55" s="143"/>
      <c r="FMX55" s="31"/>
      <c r="FMY55" s="31"/>
      <c r="FMZ55" s="31"/>
      <c r="FNA55" s="31"/>
      <c r="FNB55" s="31"/>
      <c r="FNC55" s="30"/>
      <c r="FND55" s="30"/>
      <c r="FNE55" s="143"/>
      <c r="FNF55" s="143"/>
      <c r="FNI55" s="31"/>
      <c r="FNJ55" s="31"/>
      <c r="FNK55" s="31"/>
      <c r="FNL55" s="31"/>
      <c r="FNM55" s="31"/>
      <c r="FNN55" s="30"/>
      <c r="FNO55" s="30"/>
      <c r="FNP55" s="143"/>
      <c r="FNQ55" s="143"/>
      <c r="FNT55" s="31"/>
      <c r="FNU55" s="31"/>
      <c r="FNV55" s="31"/>
      <c r="FNW55" s="31"/>
      <c r="FNX55" s="31"/>
      <c r="FNY55" s="30"/>
      <c r="FNZ55" s="30"/>
      <c r="FOA55" s="143"/>
      <c r="FOB55" s="143"/>
      <c r="FOE55" s="31"/>
      <c r="FOF55" s="31"/>
      <c r="FOG55" s="31"/>
      <c r="FOH55" s="31"/>
      <c r="FOI55" s="31"/>
      <c r="FOJ55" s="30"/>
      <c r="FOK55" s="30"/>
      <c r="FOL55" s="143"/>
      <c r="FOM55" s="143"/>
      <c r="FOP55" s="31"/>
      <c r="FOQ55" s="31"/>
      <c r="FOR55" s="31"/>
      <c r="FOS55" s="31"/>
      <c r="FOT55" s="31"/>
      <c r="FOU55" s="30"/>
      <c r="FOV55" s="30"/>
      <c r="FOW55" s="143"/>
      <c r="FOX55" s="143"/>
      <c r="FPA55" s="31"/>
      <c r="FPB55" s="31"/>
      <c r="FPC55" s="31"/>
      <c r="FPD55" s="31"/>
      <c r="FPE55" s="31"/>
      <c r="FPF55" s="30"/>
      <c r="FPG55" s="30"/>
      <c r="FPH55" s="143"/>
      <c r="FPI55" s="143"/>
      <c r="FPL55" s="31"/>
      <c r="FPM55" s="31"/>
      <c r="FPN55" s="31"/>
      <c r="FPO55" s="31"/>
      <c r="FPP55" s="31"/>
      <c r="FPQ55" s="30"/>
      <c r="FPR55" s="30"/>
      <c r="FPS55" s="143"/>
      <c r="FPT55" s="143"/>
      <c r="FPW55" s="31"/>
      <c r="FPX55" s="31"/>
      <c r="FPY55" s="31"/>
      <c r="FPZ55" s="31"/>
      <c r="FQA55" s="31"/>
      <c r="FQB55" s="30"/>
      <c r="FQC55" s="30"/>
      <c r="FQD55" s="143"/>
      <c r="FQE55" s="143"/>
      <c r="FQH55" s="31"/>
      <c r="FQI55" s="31"/>
      <c r="FQJ55" s="31"/>
      <c r="FQK55" s="31"/>
      <c r="FQL55" s="31"/>
      <c r="FQM55" s="30"/>
      <c r="FQN55" s="30"/>
      <c r="FQO55" s="143"/>
      <c r="FQP55" s="143"/>
      <c r="FQS55" s="31"/>
      <c r="FQT55" s="31"/>
      <c r="FQU55" s="31"/>
      <c r="FQV55" s="31"/>
      <c r="FQW55" s="31"/>
      <c r="FQX55" s="30"/>
      <c r="FQY55" s="30"/>
      <c r="FQZ55" s="143"/>
      <c r="FRA55" s="143"/>
      <c r="FRD55" s="31"/>
      <c r="FRE55" s="31"/>
      <c r="FRF55" s="31"/>
      <c r="FRG55" s="31"/>
      <c r="FRH55" s="31"/>
      <c r="FRI55" s="30"/>
      <c r="FRJ55" s="30"/>
      <c r="FRK55" s="143"/>
      <c r="FRL55" s="143"/>
      <c r="FRO55" s="31"/>
      <c r="FRP55" s="31"/>
      <c r="FRQ55" s="31"/>
      <c r="FRR55" s="31"/>
      <c r="FRS55" s="31"/>
      <c r="FRT55" s="30"/>
      <c r="FRU55" s="30"/>
      <c r="FRV55" s="143"/>
      <c r="FRW55" s="143"/>
      <c r="FRZ55" s="31"/>
      <c r="FSA55" s="31"/>
      <c r="FSB55" s="31"/>
      <c r="FSC55" s="31"/>
      <c r="FSD55" s="31"/>
      <c r="FSE55" s="30"/>
      <c r="FSF55" s="30"/>
      <c r="FSG55" s="143"/>
      <c r="FSH55" s="143"/>
      <c r="FSK55" s="31"/>
      <c r="FSL55" s="31"/>
      <c r="FSM55" s="31"/>
      <c r="FSN55" s="31"/>
      <c r="FSO55" s="31"/>
      <c r="FSP55" s="30"/>
      <c r="FSQ55" s="30"/>
      <c r="FSR55" s="143"/>
      <c r="FSS55" s="143"/>
      <c r="FSV55" s="31"/>
      <c r="FSW55" s="31"/>
      <c r="FSX55" s="31"/>
      <c r="FSY55" s="31"/>
      <c r="FSZ55" s="31"/>
      <c r="FTA55" s="30"/>
      <c r="FTB55" s="30"/>
      <c r="FTC55" s="143"/>
      <c r="FTD55" s="143"/>
      <c r="FTG55" s="31"/>
      <c r="FTH55" s="31"/>
      <c r="FTI55" s="31"/>
      <c r="FTJ55" s="31"/>
      <c r="FTK55" s="31"/>
      <c r="FTL55" s="30"/>
      <c r="FTM55" s="30"/>
      <c r="FTN55" s="143"/>
      <c r="FTO55" s="143"/>
      <c r="FTR55" s="31"/>
      <c r="FTS55" s="31"/>
      <c r="FTT55" s="31"/>
      <c r="FTU55" s="31"/>
      <c r="FTV55" s="31"/>
      <c r="FTW55" s="30"/>
      <c r="FTX55" s="30"/>
      <c r="FTY55" s="143"/>
      <c r="FTZ55" s="143"/>
      <c r="FUC55" s="31"/>
      <c r="FUD55" s="31"/>
      <c r="FUE55" s="31"/>
      <c r="FUF55" s="31"/>
      <c r="FUG55" s="31"/>
      <c r="FUH55" s="30"/>
      <c r="FUI55" s="30"/>
      <c r="FUJ55" s="143"/>
      <c r="FUK55" s="143"/>
      <c r="FUN55" s="31"/>
      <c r="FUO55" s="31"/>
      <c r="FUP55" s="31"/>
      <c r="FUQ55" s="31"/>
      <c r="FUR55" s="31"/>
      <c r="FUS55" s="30"/>
      <c r="FUT55" s="30"/>
      <c r="FUU55" s="143"/>
      <c r="FUV55" s="143"/>
      <c r="FUY55" s="31"/>
      <c r="FUZ55" s="31"/>
      <c r="FVA55" s="31"/>
      <c r="FVB55" s="31"/>
      <c r="FVC55" s="31"/>
      <c r="FVD55" s="30"/>
      <c r="FVE55" s="30"/>
      <c r="FVF55" s="143"/>
      <c r="FVG55" s="143"/>
      <c r="FVJ55" s="31"/>
      <c r="FVK55" s="31"/>
      <c r="FVL55" s="31"/>
      <c r="FVM55" s="31"/>
      <c r="FVN55" s="31"/>
      <c r="FVO55" s="30"/>
      <c r="FVP55" s="30"/>
      <c r="FVQ55" s="143"/>
      <c r="FVR55" s="143"/>
      <c r="FVU55" s="31"/>
      <c r="FVV55" s="31"/>
      <c r="FVW55" s="31"/>
      <c r="FVX55" s="31"/>
      <c r="FVY55" s="31"/>
      <c r="FVZ55" s="30"/>
      <c r="FWA55" s="30"/>
      <c r="FWB55" s="143"/>
      <c r="FWC55" s="143"/>
      <c r="FWF55" s="31"/>
      <c r="FWG55" s="31"/>
      <c r="FWH55" s="31"/>
      <c r="FWI55" s="31"/>
      <c r="FWJ55" s="31"/>
      <c r="FWK55" s="30"/>
      <c r="FWL55" s="30"/>
      <c r="FWM55" s="143"/>
      <c r="FWN55" s="143"/>
      <c r="FWQ55" s="31"/>
      <c r="FWR55" s="31"/>
      <c r="FWS55" s="31"/>
      <c r="FWT55" s="31"/>
      <c r="FWU55" s="31"/>
      <c r="FWV55" s="30"/>
      <c r="FWW55" s="30"/>
      <c r="FWX55" s="143"/>
      <c r="FWY55" s="143"/>
      <c r="FXB55" s="31"/>
      <c r="FXC55" s="31"/>
      <c r="FXD55" s="31"/>
      <c r="FXE55" s="31"/>
      <c r="FXF55" s="31"/>
      <c r="FXG55" s="30"/>
      <c r="FXH55" s="30"/>
      <c r="FXI55" s="143"/>
      <c r="FXJ55" s="143"/>
      <c r="FXM55" s="31"/>
      <c r="FXN55" s="31"/>
      <c r="FXO55" s="31"/>
      <c r="FXP55" s="31"/>
      <c r="FXQ55" s="31"/>
      <c r="FXR55" s="30"/>
      <c r="FXS55" s="30"/>
      <c r="FXT55" s="143"/>
      <c r="FXU55" s="143"/>
      <c r="FXX55" s="31"/>
      <c r="FXY55" s="31"/>
      <c r="FXZ55" s="31"/>
      <c r="FYA55" s="31"/>
      <c r="FYB55" s="31"/>
      <c r="FYC55" s="30"/>
      <c r="FYD55" s="30"/>
      <c r="FYE55" s="143"/>
      <c r="FYF55" s="143"/>
      <c r="FYI55" s="31"/>
      <c r="FYJ55" s="31"/>
      <c r="FYK55" s="31"/>
      <c r="FYL55" s="31"/>
      <c r="FYM55" s="31"/>
      <c r="FYN55" s="30"/>
      <c r="FYO55" s="30"/>
      <c r="FYP55" s="143"/>
      <c r="FYQ55" s="143"/>
      <c r="FYT55" s="31"/>
      <c r="FYU55" s="31"/>
      <c r="FYV55" s="31"/>
      <c r="FYW55" s="31"/>
      <c r="FYX55" s="31"/>
      <c r="FYY55" s="30"/>
      <c r="FYZ55" s="30"/>
      <c r="FZA55" s="143"/>
      <c r="FZB55" s="143"/>
      <c r="FZE55" s="31"/>
      <c r="FZF55" s="31"/>
      <c r="FZG55" s="31"/>
      <c r="FZH55" s="31"/>
      <c r="FZI55" s="31"/>
      <c r="FZJ55" s="30"/>
      <c r="FZK55" s="30"/>
      <c r="FZL55" s="143"/>
      <c r="FZM55" s="143"/>
      <c r="FZP55" s="31"/>
      <c r="FZQ55" s="31"/>
      <c r="FZR55" s="31"/>
      <c r="FZS55" s="31"/>
      <c r="FZT55" s="31"/>
      <c r="FZU55" s="30"/>
      <c r="FZV55" s="30"/>
      <c r="FZW55" s="143"/>
      <c r="FZX55" s="143"/>
      <c r="GAA55" s="31"/>
      <c r="GAB55" s="31"/>
      <c r="GAC55" s="31"/>
      <c r="GAD55" s="31"/>
      <c r="GAE55" s="31"/>
      <c r="GAF55" s="30"/>
      <c r="GAG55" s="30"/>
      <c r="GAH55" s="143"/>
      <c r="GAI55" s="143"/>
      <c r="GAL55" s="31"/>
      <c r="GAM55" s="31"/>
      <c r="GAN55" s="31"/>
      <c r="GAO55" s="31"/>
      <c r="GAP55" s="31"/>
      <c r="GAQ55" s="30"/>
      <c r="GAR55" s="30"/>
      <c r="GAS55" s="143"/>
      <c r="GAT55" s="143"/>
      <c r="GAW55" s="31"/>
      <c r="GAX55" s="31"/>
      <c r="GAY55" s="31"/>
      <c r="GAZ55" s="31"/>
      <c r="GBA55" s="31"/>
      <c r="GBB55" s="30"/>
      <c r="GBC55" s="30"/>
      <c r="GBD55" s="143"/>
      <c r="GBE55" s="143"/>
      <c r="GBH55" s="31"/>
      <c r="GBI55" s="31"/>
      <c r="GBJ55" s="31"/>
      <c r="GBK55" s="31"/>
      <c r="GBL55" s="31"/>
      <c r="GBM55" s="30"/>
      <c r="GBN55" s="30"/>
      <c r="GBO55" s="143"/>
      <c r="GBP55" s="143"/>
      <c r="GBS55" s="31"/>
      <c r="GBT55" s="31"/>
      <c r="GBU55" s="31"/>
      <c r="GBV55" s="31"/>
      <c r="GBW55" s="31"/>
      <c r="GBX55" s="30"/>
      <c r="GBY55" s="30"/>
      <c r="GBZ55" s="143"/>
      <c r="GCA55" s="143"/>
      <c r="GCD55" s="31"/>
      <c r="GCE55" s="31"/>
      <c r="GCF55" s="31"/>
      <c r="GCG55" s="31"/>
      <c r="GCH55" s="31"/>
      <c r="GCI55" s="30"/>
      <c r="GCJ55" s="30"/>
      <c r="GCK55" s="143"/>
      <c r="GCL55" s="143"/>
      <c r="GCO55" s="31"/>
      <c r="GCP55" s="31"/>
      <c r="GCQ55" s="31"/>
      <c r="GCR55" s="31"/>
      <c r="GCS55" s="31"/>
      <c r="GCT55" s="30"/>
      <c r="GCU55" s="30"/>
      <c r="GCV55" s="143"/>
      <c r="GCW55" s="143"/>
      <c r="GCZ55" s="31"/>
      <c r="GDA55" s="31"/>
      <c r="GDB55" s="31"/>
      <c r="GDC55" s="31"/>
      <c r="GDD55" s="31"/>
      <c r="GDE55" s="30"/>
      <c r="GDF55" s="30"/>
      <c r="GDG55" s="143"/>
      <c r="GDH55" s="143"/>
      <c r="GDK55" s="31"/>
      <c r="GDL55" s="31"/>
      <c r="GDM55" s="31"/>
      <c r="GDN55" s="31"/>
      <c r="GDO55" s="31"/>
      <c r="GDP55" s="30"/>
      <c r="GDQ55" s="30"/>
      <c r="GDR55" s="143"/>
      <c r="GDS55" s="143"/>
      <c r="GDV55" s="31"/>
      <c r="GDW55" s="31"/>
      <c r="GDX55" s="31"/>
      <c r="GDY55" s="31"/>
      <c r="GDZ55" s="31"/>
      <c r="GEA55" s="30"/>
      <c r="GEB55" s="30"/>
      <c r="GEC55" s="143"/>
      <c r="GED55" s="143"/>
      <c r="GEG55" s="31"/>
      <c r="GEH55" s="31"/>
      <c r="GEI55" s="31"/>
      <c r="GEJ55" s="31"/>
      <c r="GEK55" s="31"/>
      <c r="GEL55" s="30"/>
      <c r="GEM55" s="30"/>
      <c r="GEN55" s="143"/>
      <c r="GEO55" s="143"/>
      <c r="GER55" s="31"/>
      <c r="GES55" s="31"/>
      <c r="GET55" s="31"/>
      <c r="GEU55" s="31"/>
      <c r="GEV55" s="31"/>
      <c r="GEW55" s="30"/>
      <c r="GEX55" s="30"/>
      <c r="GEY55" s="143"/>
      <c r="GEZ55" s="143"/>
      <c r="GFC55" s="31"/>
      <c r="GFD55" s="31"/>
      <c r="GFE55" s="31"/>
      <c r="GFF55" s="31"/>
      <c r="GFG55" s="31"/>
      <c r="GFH55" s="30"/>
      <c r="GFI55" s="30"/>
      <c r="GFJ55" s="143"/>
      <c r="GFK55" s="143"/>
      <c r="GFN55" s="31"/>
      <c r="GFO55" s="31"/>
      <c r="GFP55" s="31"/>
      <c r="GFQ55" s="31"/>
      <c r="GFR55" s="31"/>
      <c r="GFS55" s="30"/>
      <c r="GFT55" s="30"/>
      <c r="GFU55" s="143"/>
      <c r="GFV55" s="143"/>
      <c r="GFY55" s="31"/>
      <c r="GFZ55" s="31"/>
      <c r="GGA55" s="31"/>
      <c r="GGB55" s="31"/>
      <c r="GGC55" s="31"/>
      <c r="GGD55" s="30"/>
      <c r="GGE55" s="30"/>
      <c r="GGF55" s="143"/>
      <c r="GGG55" s="143"/>
      <c r="GGJ55" s="31"/>
      <c r="GGK55" s="31"/>
      <c r="GGL55" s="31"/>
      <c r="GGM55" s="31"/>
      <c r="GGN55" s="31"/>
      <c r="GGO55" s="30"/>
      <c r="GGP55" s="30"/>
      <c r="GGQ55" s="143"/>
      <c r="GGR55" s="143"/>
      <c r="GGU55" s="31"/>
      <c r="GGV55" s="31"/>
      <c r="GGW55" s="31"/>
      <c r="GGX55" s="31"/>
      <c r="GGY55" s="31"/>
      <c r="GGZ55" s="30"/>
      <c r="GHA55" s="30"/>
      <c r="GHB55" s="143"/>
      <c r="GHC55" s="143"/>
      <c r="GHF55" s="31"/>
      <c r="GHG55" s="31"/>
      <c r="GHH55" s="31"/>
      <c r="GHI55" s="31"/>
      <c r="GHJ55" s="31"/>
      <c r="GHK55" s="30"/>
      <c r="GHL55" s="30"/>
      <c r="GHM55" s="143"/>
      <c r="GHN55" s="143"/>
      <c r="GHQ55" s="31"/>
      <c r="GHR55" s="31"/>
      <c r="GHS55" s="31"/>
      <c r="GHT55" s="31"/>
      <c r="GHU55" s="31"/>
      <c r="GHV55" s="30"/>
      <c r="GHW55" s="30"/>
      <c r="GHX55" s="143"/>
      <c r="GHY55" s="143"/>
      <c r="GIB55" s="31"/>
      <c r="GIC55" s="31"/>
      <c r="GID55" s="31"/>
      <c r="GIE55" s="31"/>
      <c r="GIF55" s="31"/>
      <c r="GIG55" s="30"/>
      <c r="GIH55" s="30"/>
      <c r="GII55" s="143"/>
      <c r="GIJ55" s="143"/>
      <c r="GIM55" s="31"/>
      <c r="GIN55" s="31"/>
      <c r="GIO55" s="31"/>
      <c r="GIP55" s="31"/>
      <c r="GIQ55" s="31"/>
      <c r="GIR55" s="30"/>
      <c r="GIS55" s="30"/>
      <c r="GIT55" s="143"/>
      <c r="GIU55" s="143"/>
      <c r="GIX55" s="31"/>
      <c r="GIY55" s="31"/>
      <c r="GIZ55" s="31"/>
      <c r="GJA55" s="31"/>
      <c r="GJB55" s="31"/>
      <c r="GJC55" s="30"/>
      <c r="GJD55" s="30"/>
      <c r="GJE55" s="143"/>
      <c r="GJF55" s="143"/>
      <c r="GJI55" s="31"/>
      <c r="GJJ55" s="31"/>
      <c r="GJK55" s="31"/>
      <c r="GJL55" s="31"/>
      <c r="GJM55" s="31"/>
      <c r="GJN55" s="30"/>
      <c r="GJO55" s="30"/>
      <c r="GJP55" s="143"/>
      <c r="GJQ55" s="143"/>
      <c r="GJT55" s="31"/>
      <c r="GJU55" s="31"/>
      <c r="GJV55" s="31"/>
      <c r="GJW55" s="31"/>
      <c r="GJX55" s="31"/>
      <c r="GJY55" s="30"/>
      <c r="GJZ55" s="30"/>
      <c r="GKA55" s="143"/>
      <c r="GKB55" s="143"/>
      <c r="GKE55" s="31"/>
      <c r="GKF55" s="31"/>
      <c r="GKG55" s="31"/>
      <c r="GKH55" s="31"/>
      <c r="GKI55" s="31"/>
      <c r="GKJ55" s="30"/>
      <c r="GKK55" s="30"/>
      <c r="GKL55" s="143"/>
      <c r="GKM55" s="143"/>
      <c r="GKP55" s="31"/>
      <c r="GKQ55" s="31"/>
      <c r="GKR55" s="31"/>
      <c r="GKS55" s="31"/>
      <c r="GKT55" s="31"/>
      <c r="GKU55" s="30"/>
      <c r="GKV55" s="30"/>
      <c r="GKW55" s="143"/>
      <c r="GKX55" s="143"/>
      <c r="GLA55" s="31"/>
      <c r="GLB55" s="31"/>
      <c r="GLC55" s="31"/>
      <c r="GLD55" s="31"/>
      <c r="GLE55" s="31"/>
      <c r="GLF55" s="30"/>
      <c r="GLG55" s="30"/>
      <c r="GLH55" s="143"/>
      <c r="GLI55" s="143"/>
      <c r="GLL55" s="31"/>
      <c r="GLM55" s="31"/>
      <c r="GLN55" s="31"/>
      <c r="GLO55" s="31"/>
      <c r="GLP55" s="31"/>
      <c r="GLQ55" s="30"/>
      <c r="GLR55" s="30"/>
      <c r="GLS55" s="143"/>
      <c r="GLT55" s="143"/>
      <c r="GLW55" s="31"/>
      <c r="GLX55" s="31"/>
      <c r="GLY55" s="31"/>
      <c r="GLZ55" s="31"/>
      <c r="GMA55" s="31"/>
      <c r="GMB55" s="30"/>
      <c r="GMC55" s="30"/>
      <c r="GMD55" s="143"/>
      <c r="GME55" s="143"/>
      <c r="GMH55" s="31"/>
      <c r="GMI55" s="31"/>
      <c r="GMJ55" s="31"/>
      <c r="GMK55" s="31"/>
      <c r="GML55" s="31"/>
      <c r="GMM55" s="30"/>
      <c r="GMN55" s="30"/>
      <c r="GMO55" s="143"/>
      <c r="GMP55" s="143"/>
      <c r="GMS55" s="31"/>
      <c r="GMT55" s="31"/>
      <c r="GMU55" s="31"/>
      <c r="GMV55" s="31"/>
      <c r="GMW55" s="31"/>
      <c r="GMX55" s="30"/>
      <c r="GMY55" s="30"/>
      <c r="GMZ55" s="143"/>
      <c r="GNA55" s="143"/>
      <c r="GND55" s="31"/>
      <c r="GNE55" s="31"/>
      <c r="GNF55" s="31"/>
      <c r="GNG55" s="31"/>
      <c r="GNH55" s="31"/>
      <c r="GNI55" s="30"/>
      <c r="GNJ55" s="30"/>
      <c r="GNK55" s="143"/>
      <c r="GNL55" s="143"/>
      <c r="GNO55" s="31"/>
      <c r="GNP55" s="31"/>
      <c r="GNQ55" s="31"/>
      <c r="GNR55" s="31"/>
      <c r="GNS55" s="31"/>
      <c r="GNT55" s="30"/>
      <c r="GNU55" s="30"/>
      <c r="GNV55" s="143"/>
      <c r="GNW55" s="143"/>
      <c r="GNZ55" s="31"/>
      <c r="GOA55" s="31"/>
      <c r="GOB55" s="31"/>
      <c r="GOC55" s="31"/>
      <c r="GOD55" s="31"/>
      <c r="GOE55" s="30"/>
      <c r="GOF55" s="30"/>
      <c r="GOG55" s="143"/>
      <c r="GOH55" s="143"/>
      <c r="GOK55" s="31"/>
      <c r="GOL55" s="31"/>
      <c r="GOM55" s="31"/>
      <c r="GON55" s="31"/>
      <c r="GOO55" s="31"/>
      <c r="GOP55" s="30"/>
      <c r="GOQ55" s="30"/>
      <c r="GOR55" s="143"/>
      <c r="GOS55" s="143"/>
      <c r="GOV55" s="31"/>
      <c r="GOW55" s="31"/>
      <c r="GOX55" s="31"/>
      <c r="GOY55" s="31"/>
      <c r="GOZ55" s="31"/>
      <c r="GPA55" s="30"/>
      <c r="GPB55" s="30"/>
      <c r="GPC55" s="143"/>
      <c r="GPD55" s="143"/>
      <c r="GPG55" s="31"/>
      <c r="GPH55" s="31"/>
      <c r="GPI55" s="31"/>
      <c r="GPJ55" s="31"/>
      <c r="GPK55" s="31"/>
      <c r="GPL55" s="30"/>
      <c r="GPM55" s="30"/>
      <c r="GPN55" s="143"/>
      <c r="GPO55" s="143"/>
      <c r="GPR55" s="31"/>
      <c r="GPS55" s="31"/>
      <c r="GPT55" s="31"/>
      <c r="GPU55" s="31"/>
      <c r="GPV55" s="31"/>
      <c r="GPW55" s="30"/>
      <c r="GPX55" s="30"/>
      <c r="GPY55" s="143"/>
      <c r="GPZ55" s="143"/>
      <c r="GQC55" s="31"/>
      <c r="GQD55" s="31"/>
      <c r="GQE55" s="31"/>
      <c r="GQF55" s="31"/>
      <c r="GQG55" s="31"/>
      <c r="GQH55" s="30"/>
      <c r="GQI55" s="30"/>
      <c r="GQJ55" s="143"/>
      <c r="GQK55" s="143"/>
      <c r="GQN55" s="31"/>
      <c r="GQO55" s="31"/>
      <c r="GQP55" s="31"/>
      <c r="GQQ55" s="31"/>
      <c r="GQR55" s="31"/>
      <c r="GQS55" s="30"/>
      <c r="GQT55" s="30"/>
      <c r="GQU55" s="143"/>
      <c r="GQV55" s="143"/>
      <c r="GQY55" s="31"/>
      <c r="GQZ55" s="31"/>
      <c r="GRA55" s="31"/>
      <c r="GRB55" s="31"/>
      <c r="GRC55" s="31"/>
      <c r="GRD55" s="30"/>
      <c r="GRE55" s="30"/>
      <c r="GRF55" s="143"/>
      <c r="GRG55" s="143"/>
      <c r="GRJ55" s="31"/>
      <c r="GRK55" s="31"/>
      <c r="GRL55" s="31"/>
      <c r="GRM55" s="31"/>
      <c r="GRN55" s="31"/>
      <c r="GRO55" s="30"/>
      <c r="GRP55" s="30"/>
      <c r="GRQ55" s="143"/>
      <c r="GRR55" s="143"/>
      <c r="GRU55" s="31"/>
      <c r="GRV55" s="31"/>
      <c r="GRW55" s="31"/>
      <c r="GRX55" s="31"/>
      <c r="GRY55" s="31"/>
      <c r="GRZ55" s="30"/>
      <c r="GSA55" s="30"/>
      <c r="GSB55" s="143"/>
      <c r="GSC55" s="143"/>
      <c r="GSF55" s="31"/>
      <c r="GSG55" s="31"/>
      <c r="GSH55" s="31"/>
      <c r="GSI55" s="31"/>
      <c r="GSJ55" s="31"/>
      <c r="GSK55" s="30"/>
      <c r="GSL55" s="30"/>
      <c r="GSM55" s="143"/>
      <c r="GSN55" s="143"/>
      <c r="GSQ55" s="31"/>
      <c r="GSR55" s="31"/>
      <c r="GSS55" s="31"/>
      <c r="GST55" s="31"/>
      <c r="GSU55" s="31"/>
      <c r="GSV55" s="30"/>
      <c r="GSW55" s="30"/>
      <c r="GSX55" s="143"/>
      <c r="GSY55" s="143"/>
      <c r="GTB55" s="31"/>
      <c r="GTC55" s="31"/>
      <c r="GTD55" s="31"/>
      <c r="GTE55" s="31"/>
      <c r="GTF55" s="31"/>
      <c r="GTG55" s="30"/>
      <c r="GTH55" s="30"/>
      <c r="GTI55" s="143"/>
      <c r="GTJ55" s="143"/>
      <c r="GTM55" s="31"/>
      <c r="GTN55" s="31"/>
      <c r="GTO55" s="31"/>
      <c r="GTP55" s="31"/>
      <c r="GTQ55" s="31"/>
      <c r="GTR55" s="30"/>
      <c r="GTS55" s="30"/>
      <c r="GTT55" s="143"/>
      <c r="GTU55" s="143"/>
      <c r="GTX55" s="31"/>
      <c r="GTY55" s="31"/>
      <c r="GTZ55" s="31"/>
      <c r="GUA55" s="31"/>
      <c r="GUB55" s="31"/>
      <c r="GUC55" s="30"/>
      <c r="GUD55" s="30"/>
      <c r="GUE55" s="143"/>
      <c r="GUF55" s="143"/>
      <c r="GUI55" s="31"/>
      <c r="GUJ55" s="31"/>
      <c r="GUK55" s="31"/>
      <c r="GUL55" s="31"/>
      <c r="GUM55" s="31"/>
      <c r="GUN55" s="30"/>
      <c r="GUO55" s="30"/>
      <c r="GUP55" s="143"/>
      <c r="GUQ55" s="143"/>
      <c r="GUT55" s="31"/>
      <c r="GUU55" s="31"/>
      <c r="GUV55" s="31"/>
      <c r="GUW55" s="31"/>
      <c r="GUX55" s="31"/>
      <c r="GUY55" s="30"/>
      <c r="GUZ55" s="30"/>
      <c r="GVA55" s="143"/>
      <c r="GVB55" s="143"/>
      <c r="GVE55" s="31"/>
      <c r="GVF55" s="31"/>
      <c r="GVG55" s="31"/>
      <c r="GVH55" s="31"/>
      <c r="GVI55" s="31"/>
      <c r="GVJ55" s="30"/>
      <c r="GVK55" s="30"/>
      <c r="GVL55" s="143"/>
      <c r="GVM55" s="143"/>
      <c r="GVP55" s="31"/>
      <c r="GVQ55" s="31"/>
      <c r="GVR55" s="31"/>
      <c r="GVS55" s="31"/>
      <c r="GVT55" s="31"/>
      <c r="GVU55" s="30"/>
      <c r="GVV55" s="30"/>
      <c r="GVW55" s="143"/>
      <c r="GVX55" s="143"/>
      <c r="GWA55" s="31"/>
      <c r="GWB55" s="31"/>
      <c r="GWC55" s="31"/>
      <c r="GWD55" s="31"/>
      <c r="GWE55" s="31"/>
      <c r="GWF55" s="30"/>
      <c r="GWG55" s="30"/>
      <c r="GWH55" s="143"/>
      <c r="GWI55" s="143"/>
      <c r="GWL55" s="31"/>
      <c r="GWM55" s="31"/>
      <c r="GWN55" s="31"/>
      <c r="GWO55" s="31"/>
      <c r="GWP55" s="31"/>
      <c r="GWQ55" s="30"/>
      <c r="GWR55" s="30"/>
      <c r="GWS55" s="143"/>
      <c r="GWT55" s="143"/>
      <c r="GWW55" s="31"/>
      <c r="GWX55" s="31"/>
      <c r="GWY55" s="31"/>
      <c r="GWZ55" s="31"/>
      <c r="GXA55" s="31"/>
      <c r="GXB55" s="30"/>
      <c r="GXC55" s="30"/>
      <c r="GXD55" s="143"/>
      <c r="GXE55" s="143"/>
      <c r="GXH55" s="31"/>
      <c r="GXI55" s="31"/>
      <c r="GXJ55" s="31"/>
      <c r="GXK55" s="31"/>
      <c r="GXL55" s="31"/>
      <c r="GXM55" s="30"/>
      <c r="GXN55" s="30"/>
      <c r="GXO55" s="143"/>
      <c r="GXP55" s="143"/>
      <c r="GXS55" s="31"/>
      <c r="GXT55" s="31"/>
      <c r="GXU55" s="31"/>
      <c r="GXV55" s="31"/>
      <c r="GXW55" s="31"/>
      <c r="GXX55" s="30"/>
      <c r="GXY55" s="30"/>
      <c r="GXZ55" s="143"/>
      <c r="GYA55" s="143"/>
      <c r="GYD55" s="31"/>
      <c r="GYE55" s="31"/>
      <c r="GYF55" s="31"/>
      <c r="GYG55" s="31"/>
      <c r="GYH55" s="31"/>
      <c r="GYI55" s="30"/>
      <c r="GYJ55" s="30"/>
      <c r="GYK55" s="143"/>
      <c r="GYL55" s="143"/>
      <c r="GYO55" s="31"/>
      <c r="GYP55" s="31"/>
      <c r="GYQ55" s="31"/>
      <c r="GYR55" s="31"/>
      <c r="GYS55" s="31"/>
      <c r="GYT55" s="30"/>
      <c r="GYU55" s="30"/>
      <c r="GYV55" s="143"/>
      <c r="GYW55" s="143"/>
      <c r="GYZ55" s="31"/>
      <c r="GZA55" s="31"/>
      <c r="GZB55" s="31"/>
      <c r="GZC55" s="31"/>
      <c r="GZD55" s="31"/>
      <c r="GZE55" s="30"/>
      <c r="GZF55" s="30"/>
      <c r="GZG55" s="143"/>
      <c r="GZH55" s="143"/>
      <c r="GZK55" s="31"/>
      <c r="GZL55" s="31"/>
      <c r="GZM55" s="31"/>
      <c r="GZN55" s="31"/>
      <c r="GZO55" s="31"/>
      <c r="GZP55" s="30"/>
      <c r="GZQ55" s="30"/>
      <c r="GZR55" s="143"/>
      <c r="GZS55" s="143"/>
      <c r="GZV55" s="31"/>
      <c r="GZW55" s="31"/>
      <c r="GZX55" s="31"/>
      <c r="GZY55" s="31"/>
      <c r="GZZ55" s="31"/>
      <c r="HAA55" s="30"/>
      <c r="HAB55" s="30"/>
      <c r="HAC55" s="143"/>
      <c r="HAD55" s="143"/>
      <c r="HAG55" s="31"/>
      <c r="HAH55" s="31"/>
      <c r="HAI55" s="31"/>
      <c r="HAJ55" s="31"/>
      <c r="HAK55" s="31"/>
      <c r="HAL55" s="30"/>
      <c r="HAM55" s="30"/>
      <c r="HAN55" s="143"/>
      <c r="HAO55" s="143"/>
      <c r="HAR55" s="31"/>
      <c r="HAS55" s="31"/>
      <c r="HAT55" s="31"/>
      <c r="HAU55" s="31"/>
      <c r="HAV55" s="31"/>
      <c r="HAW55" s="30"/>
      <c r="HAX55" s="30"/>
      <c r="HAY55" s="143"/>
      <c r="HAZ55" s="143"/>
      <c r="HBC55" s="31"/>
      <c r="HBD55" s="31"/>
      <c r="HBE55" s="31"/>
      <c r="HBF55" s="31"/>
      <c r="HBG55" s="31"/>
      <c r="HBH55" s="30"/>
      <c r="HBI55" s="30"/>
      <c r="HBJ55" s="143"/>
      <c r="HBK55" s="143"/>
      <c r="HBN55" s="31"/>
      <c r="HBO55" s="31"/>
      <c r="HBP55" s="31"/>
      <c r="HBQ55" s="31"/>
      <c r="HBR55" s="31"/>
      <c r="HBS55" s="30"/>
      <c r="HBT55" s="30"/>
      <c r="HBU55" s="143"/>
      <c r="HBV55" s="143"/>
      <c r="HBY55" s="31"/>
      <c r="HBZ55" s="31"/>
      <c r="HCA55" s="31"/>
      <c r="HCB55" s="31"/>
      <c r="HCC55" s="31"/>
      <c r="HCD55" s="30"/>
      <c r="HCE55" s="30"/>
      <c r="HCF55" s="143"/>
      <c r="HCG55" s="143"/>
      <c r="HCJ55" s="31"/>
      <c r="HCK55" s="31"/>
      <c r="HCL55" s="31"/>
      <c r="HCM55" s="31"/>
      <c r="HCN55" s="31"/>
      <c r="HCO55" s="30"/>
      <c r="HCP55" s="30"/>
      <c r="HCQ55" s="143"/>
      <c r="HCR55" s="143"/>
      <c r="HCU55" s="31"/>
      <c r="HCV55" s="31"/>
      <c r="HCW55" s="31"/>
      <c r="HCX55" s="31"/>
      <c r="HCY55" s="31"/>
      <c r="HCZ55" s="30"/>
      <c r="HDA55" s="30"/>
      <c r="HDB55" s="143"/>
      <c r="HDC55" s="143"/>
      <c r="HDF55" s="31"/>
      <c r="HDG55" s="31"/>
      <c r="HDH55" s="31"/>
      <c r="HDI55" s="31"/>
      <c r="HDJ55" s="31"/>
      <c r="HDK55" s="30"/>
      <c r="HDL55" s="30"/>
      <c r="HDM55" s="143"/>
      <c r="HDN55" s="143"/>
      <c r="HDQ55" s="31"/>
      <c r="HDR55" s="31"/>
      <c r="HDS55" s="31"/>
      <c r="HDT55" s="31"/>
      <c r="HDU55" s="31"/>
      <c r="HDV55" s="30"/>
      <c r="HDW55" s="30"/>
      <c r="HDX55" s="143"/>
      <c r="HDY55" s="143"/>
      <c r="HEB55" s="31"/>
      <c r="HEC55" s="31"/>
      <c r="HED55" s="31"/>
      <c r="HEE55" s="31"/>
      <c r="HEF55" s="31"/>
      <c r="HEG55" s="30"/>
      <c r="HEH55" s="30"/>
      <c r="HEI55" s="143"/>
      <c r="HEJ55" s="143"/>
      <c r="HEM55" s="31"/>
      <c r="HEN55" s="31"/>
      <c r="HEO55" s="31"/>
      <c r="HEP55" s="31"/>
      <c r="HEQ55" s="31"/>
      <c r="HER55" s="30"/>
      <c r="HES55" s="30"/>
      <c r="HET55" s="143"/>
      <c r="HEU55" s="143"/>
      <c r="HEX55" s="31"/>
      <c r="HEY55" s="31"/>
      <c r="HEZ55" s="31"/>
      <c r="HFA55" s="31"/>
      <c r="HFB55" s="31"/>
      <c r="HFC55" s="30"/>
      <c r="HFD55" s="30"/>
      <c r="HFE55" s="143"/>
      <c r="HFF55" s="143"/>
      <c r="HFI55" s="31"/>
      <c r="HFJ55" s="31"/>
      <c r="HFK55" s="31"/>
      <c r="HFL55" s="31"/>
      <c r="HFM55" s="31"/>
      <c r="HFN55" s="30"/>
      <c r="HFO55" s="30"/>
      <c r="HFP55" s="143"/>
      <c r="HFQ55" s="143"/>
      <c r="HFT55" s="31"/>
      <c r="HFU55" s="31"/>
      <c r="HFV55" s="31"/>
      <c r="HFW55" s="31"/>
      <c r="HFX55" s="31"/>
      <c r="HFY55" s="30"/>
      <c r="HFZ55" s="30"/>
      <c r="HGA55" s="143"/>
      <c r="HGB55" s="143"/>
      <c r="HGE55" s="31"/>
      <c r="HGF55" s="31"/>
      <c r="HGG55" s="31"/>
      <c r="HGH55" s="31"/>
      <c r="HGI55" s="31"/>
      <c r="HGJ55" s="30"/>
      <c r="HGK55" s="30"/>
      <c r="HGL55" s="143"/>
      <c r="HGM55" s="143"/>
      <c r="HGP55" s="31"/>
      <c r="HGQ55" s="31"/>
      <c r="HGR55" s="31"/>
      <c r="HGS55" s="31"/>
      <c r="HGT55" s="31"/>
      <c r="HGU55" s="30"/>
      <c r="HGV55" s="30"/>
      <c r="HGW55" s="143"/>
      <c r="HGX55" s="143"/>
      <c r="HHA55" s="31"/>
      <c r="HHB55" s="31"/>
      <c r="HHC55" s="31"/>
      <c r="HHD55" s="31"/>
      <c r="HHE55" s="31"/>
      <c r="HHF55" s="30"/>
      <c r="HHG55" s="30"/>
      <c r="HHH55" s="143"/>
      <c r="HHI55" s="143"/>
      <c r="HHL55" s="31"/>
      <c r="HHM55" s="31"/>
      <c r="HHN55" s="31"/>
      <c r="HHO55" s="31"/>
      <c r="HHP55" s="31"/>
      <c r="HHQ55" s="30"/>
      <c r="HHR55" s="30"/>
      <c r="HHS55" s="143"/>
      <c r="HHT55" s="143"/>
      <c r="HHW55" s="31"/>
      <c r="HHX55" s="31"/>
      <c r="HHY55" s="31"/>
      <c r="HHZ55" s="31"/>
      <c r="HIA55" s="31"/>
      <c r="HIB55" s="30"/>
      <c r="HIC55" s="30"/>
      <c r="HID55" s="143"/>
      <c r="HIE55" s="143"/>
      <c r="HIH55" s="31"/>
      <c r="HII55" s="31"/>
      <c r="HIJ55" s="31"/>
      <c r="HIK55" s="31"/>
      <c r="HIL55" s="31"/>
      <c r="HIM55" s="30"/>
      <c r="HIN55" s="30"/>
      <c r="HIO55" s="143"/>
      <c r="HIP55" s="143"/>
      <c r="HIS55" s="31"/>
      <c r="HIT55" s="31"/>
      <c r="HIU55" s="31"/>
      <c r="HIV55" s="31"/>
      <c r="HIW55" s="31"/>
      <c r="HIX55" s="30"/>
      <c r="HIY55" s="30"/>
      <c r="HIZ55" s="143"/>
      <c r="HJA55" s="143"/>
      <c r="HJD55" s="31"/>
      <c r="HJE55" s="31"/>
      <c r="HJF55" s="31"/>
      <c r="HJG55" s="31"/>
      <c r="HJH55" s="31"/>
      <c r="HJI55" s="30"/>
      <c r="HJJ55" s="30"/>
      <c r="HJK55" s="143"/>
      <c r="HJL55" s="143"/>
      <c r="HJO55" s="31"/>
      <c r="HJP55" s="31"/>
      <c r="HJQ55" s="31"/>
      <c r="HJR55" s="31"/>
      <c r="HJS55" s="31"/>
      <c r="HJT55" s="30"/>
      <c r="HJU55" s="30"/>
      <c r="HJV55" s="143"/>
      <c r="HJW55" s="143"/>
      <c r="HJZ55" s="31"/>
      <c r="HKA55" s="31"/>
      <c r="HKB55" s="31"/>
      <c r="HKC55" s="31"/>
      <c r="HKD55" s="31"/>
      <c r="HKE55" s="30"/>
      <c r="HKF55" s="30"/>
      <c r="HKG55" s="143"/>
      <c r="HKH55" s="143"/>
      <c r="HKK55" s="31"/>
      <c r="HKL55" s="31"/>
      <c r="HKM55" s="31"/>
      <c r="HKN55" s="31"/>
      <c r="HKO55" s="31"/>
      <c r="HKP55" s="30"/>
      <c r="HKQ55" s="30"/>
      <c r="HKR55" s="143"/>
      <c r="HKS55" s="143"/>
      <c r="HKV55" s="31"/>
      <c r="HKW55" s="31"/>
      <c r="HKX55" s="31"/>
      <c r="HKY55" s="31"/>
      <c r="HKZ55" s="31"/>
      <c r="HLA55" s="30"/>
      <c r="HLB55" s="30"/>
      <c r="HLC55" s="143"/>
      <c r="HLD55" s="143"/>
      <c r="HLG55" s="31"/>
      <c r="HLH55" s="31"/>
      <c r="HLI55" s="31"/>
      <c r="HLJ55" s="31"/>
      <c r="HLK55" s="31"/>
      <c r="HLL55" s="30"/>
      <c r="HLM55" s="30"/>
      <c r="HLN55" s="143"/>
      <c r="HLO55" s="143"/>
      <c r="HLR55" s="31"/>
      <c r="HLS55" s="31"/>
      <c r="HLT55" s="31"/>
      <c r="HLU55" s="31"/>
      <c r="HLV55" s="31"/>
      <c r="HLW55" s="30"/>
      <c r="HLX55" s="30"/>
      <c r="HLY55" s="143"/>
      <c r="HLZ55" s="143"/>
      <c r="HMC55" s="31"/>
      <c r="HMD55" s="31"/>
      <c r="HME55" s="31"/>
      <c r="HMF55" s="31"/>
      <c r="HMG55" s="31"/>
      <c r="HMH55" s="30"/>
      <c r="HMI55" s="30"/>
      <c r="HMJ55" s="143"/>
      <c r="HMK55" s="143"/>
      <c r="HMN55" s="31"/>
      <c r="HMO55" s="31"/>
      <c r="HMP55" s="31"/>
      <c r="HMQ55" s="31"/>
      <c r="HMR55" s="31"/>
      <c r="HMS55" s="30"/>
      <c r="HMT55" s="30"/>
      <c r="HMU55" s="143"/>
      <c r="HMV55" s="143"/>
      <c r="HMY55" s="31"/>
      <c r="HMZ55" s="31"/>
      <c r="HNA55" s="31"/>
      <c r="HNB55" s="31"/>
      <c r="HNC55" s="31"/>
      <c r="HND55" s="30"/>
      <c r="HNE55" s="30"/>
      <c r="HNF55" s="143"/>
      <c r="HNG55" s="143"/>
      <c r="HNJ55" s="31"/>
      <c r="HNK55" s="31"/>
      <c r="HNL55" s="31"/>
      <c r="HNM55" s="31"/>
      <c r="HNN55" s="31"/>
      <c r="HNO55" s="30"/>
      <c r="HNP55" s="30"/>
      <c r="HNQ55" s="143"/>
      <c r="HNR55" s="143"/>
      <c r="HNU55" s="31"/>
      <c r="HNV55" s="31"/>
      <c r="HNW55" s="31"/>
      <c r="HNX55" s="31"/>
      <c r="HNY55" s="31"/>
      <c r="HNZ55" s="30"/>
      <c r="HOA55" s="30"/>
      <c r="HOB55" s="143"/>
      <c r="HOC55" s="143"/>
      <c r="HOF55" s="31"/>
      <c r="HOG55" s="31"/>
      <c r="HOH55" s="31"/>
      <c r="HOI55" s="31"/>
      <c r="HOJ55" s="31"/>
      <c r="HOK55" s="30"/>
      <c r="HOL55" s="30"/>
      <c r="HOM55" s="143"/>
      <c r="HON55" s="143"/>
      <c r="HOQ55" s="31"/>
      <c r="HOR55" s="31"/>
      <c r="HOS55" s="31"/>
      <c r="HOT55" s="31"/>
      <c r="HOU55" s="31"/>
      <c r="HOV55" s="30"/>
      <c r="HOW55" s="30"/>
      <c r="HOX55" s="143"/>
      <c r="HOY55" s="143"/>
      <c r="HPB55" s="31"/>
      <c r="HPC55" s="31"/>
      <c r="HPD55" s="31"/>
      <c r="HPE55" s="31"/>
      <c r="HPF55" s="31"/>
      <c r="HPG55" s="30"/>
      <c r="HPH55" s="30"/>
      <c r="HPI55" s="143"/>
      <c r="HPJ55" s="143"/>
      <c r="HPM55" s="31"/>
      <c r="HPN55" s="31"/>
      <c r="HPO55" s="31"/>
      <c r="HPP55" s="31"/>
      <c r="HPQ55" s="31"/>
      <c r="HPR55" s="30"/>
      <c r="HPS55" s="30"/>
      <c r="HPT55" s="143"/>
      <c r="HPU55" s="143"/>
      <c r="HPX55" s="31"/>
      <c r="HPY55" s="31"/>
      <c r="HPZ55" s="31"/>
      <c r="HQA55" s="31"/>
      <c r="HQB55" s="31"/>
      <c r="HQC55" s="30"/>
      <c r="HQD55" s="30"/>
      <c r="HQE55" s="143"/>
      <c r="HQF55" s="143"/>
      <c r="HQI55" s="31"/>
      <c r="HQJ55" s="31"/>
      <c r="HQK55" s="31"/>
      <c r="HQL55" s="31"/>
      <c r="HQM55" s="31"/>
      <c r="HQN55" s="30"/>
      <c r="HQO55" s="30"/>
      <c r="HQP55" s="143"/>
      <c r="HQQ55" s="143"/>
      <c r="HQT55" s="31"/>
      <c r="HQU55" s="31"/>
      <c r="HQV55" s="31"/>
      <c r="HQW55" s="31"/>
      <c r="HQX55" s="31"/>
      <c r="HQY55" s="30"/>
      <c r="HQZ55" s="30"/>
      <c r="HRA55" s="143"/>
      <c r="HRB55" s="143"/>
      <c r="HRE55" s="31"/>
      <c r="HRF55" s="31"/>
      <c r="HRG55" s="31"/>
      <c r="HRH55" s="31"/>
      <c r="HRI55" s="31"/>
      <c r="HRJ55" s="30"/>
      <c r="HRK55" s="30"/>
      <c r="HRL55" s="143"/>
      <c r="HRM55" s="143"/>
      <c r="HRP55" s="31"/>
      <c r="HRQ55" s="31"/>
      <c r="HRR55" s="31"/>
      <c r="HRS55" s="31"/>
      <c r="HRT55" s="31"/>
      <c r="HRU55" s="30"/>
      <c r="HRV55" s="30"/>
      <c r="HRW55" s="143"/>
      <c r="HRX55" s="143"/>
      <c r="HSA55" s="31"/>
      <c r="HSB55" s="31"/>
      <c r="HSC55" s="31"/>
      <c r="HSD55" s="31"/>
      <c r="HSE55" s="31"/>
      <c r="HSF55" s="30"/>
      <c r="HSG55" s="30"/>
      <c r="HSH55" s="143"/>
      <c r="HSI55" s="143"/>
      <c r="HSL55" s="31"/>
      <c r="HSM55" s="31"/>
      <c r="HSN55" s="31"/>
      <c r="HSO55" s="31"/>
      <c r="HSP55" s="31"/>
      <c r="HSQ55" s="30"/>
      <c r="HSR55" s="30"/>
      <c r="HSS55" s="143"/>
      <c r="HST55" s="143"/>
      <c r="HSW55" s="31"/>
      <c r="HSX55" s="31"/>
      <c r="HSY55" s="31"/>
      <c r="HSZ55" s="31"/>
      <c r="HTA55" s="31"/>
      <c r="HTB55" s="30"/>
      <c r="HTC55" s="30"/>
      <c r="HTD55" s="143"/>
      <c r="HTE55" s="143"/>
      <c r="HTH55" s="31"/>
      <c r="HTI55" s="31"/>
      <c r="HTJ55" s="31"/>
      <c r="HTK55" s="31"/>
      <c r="HTL55" s="31"/>
      <c r="HTM55" s="30"/>
      <c r="HTN55" s="30"/>
      <c r="HTO55" s="143"/>
      <c r="HTP55" s="143"/>
      <c r="HTS55" s="31"/>
      <c r="HTT55" s="31"/>
      <c r="HTU55" s="31"/>
      <c r="HTV55" s="31"/>
      <c r="HTW55" s="31"/>
      <c r="HTX55" s="30"/>
      <c r="HTY55" s="30"/>
      <c r="HTZ55" s="143"/>
      <c r="HUA55" s="143"/>
      <c r="HUD55" s="31"/>
      <c r="HUE55" s="31"/>
      <c r="HUF55" s="31"/>
      <c r="HUG55" s="31"/>
      <c r="HUH55" s="31"/>
      <c r="HUI55" s="30"/>
      <c r="HUJ55" s="30"/>
      <c r="HUK55" s="143"/>
      <c r="HUL55" s="143"/>
      <c r="HUO55" s="31"/>
      <c r="HUP55" s="31"/>
      <c r="HUQ55" s="31"/>
      <c r="HUR55" s="31"/>
      <c r="HUS55" s="31"/>
      <c r="HUT55" s="30"/>
      <c r="HUU55" s="30"/>
      <c r="HUV55" s="143"/>
      <c r="HUW55" s="143"/>
      <c r="HUZ55" s="31"/>
      <c r="HVA55" s="31"/>
      <c r="HVB55" s="31"/>
      <c r="HVC55" s="31"/>
      <c r="HVD55" s="31"/>
      <c r="HVE55" s="30"/>
      <c r="HVF55" s="30"/>
      <c r="HVG55" s="143"/>
      <c r="HVH55" s="143"/>
      <c r="HVK55" s="31"/>
      <c r="HVL55" s="31"/>
      <c r="HVM55" s="31"/>
      <c r="HVN55" s="31"/>
      <c r="HVO55" s="31"/>
      <c r="HVP55" s="30"/>
      <c r="HVQ55" s="30"/>
      <c r="HVR55" s="143"/>
      <c r="HVS55" s="143"/>
      <c r="HVV55" s="31"/>
      <c r="HVW55" s="31"/>
      <c r="HVX55" s="31"/>
      <c r="HVY55" s="31"/>
      <c r="HVZ55" s="31"/>
      <c r="HWA55" s="30"/>
      <c r="HWB55" s="30"/>
      <c r="HWC55" s="143"/>
      <c r="HWD55" s="143"/>
      <c r="HWG55" s="31"/>
      <c r="HWH55" s="31"/>
      <c r="HWI55" s="31"/>
      <c r="HWJ55" s="31"/>
      <c r="HWK55" s="31"/>
      <c r="HWL55" s="30"/>
      <c r="HWM55" s="30"/>
      <c r="HWN55" s="143"/>
      <c r="HWO55" s="143"/>
      <c r="HWR55" s="31"/>
      <c r="HWS55" s="31"/>
      <c r="HWT55" s="31"/>
      <c r="HWU55" s="31"/>
      <c r="HWV55" s="31"/>
      <c r="HWW55" s="30"/>
      <c r="HWX55" s="30"/>
      <c r="HWY55" s="143"/>
      <c r="HWZ55" s="143"/>
      <c r="HXC55" s="31"/>
      <c r="HXD55" s="31"/>
      <c r="HXE55" s="31"/>
      <c r="HXF55" s="31"/>
      <c r="HXG55" s="31"/>
      <c r="HXH55" s="30"/>
      <c r="HXI55" s="30"/>
      <c r="HXJ55" s="143"/>
      <c r="HXK55" s="143"/>
      <c r="HXN55" s="31"/>
      <c r="HXO55" s="31"/>
      <c r="HXP55" s="31"/>
      <c r="HXQ55" s="31"/>
      <c r="HXR55" s="31"/>
      <c r="HXS55" s="30"/>
      <c r="HXT55" s="30"/>
      <c r="HXU55" s="143"/>
      <c r="HXV55" s="143"/>
      <c r="HXY55" s="31"/>
      <c r="HXZ55" s="31"/>
      <c r="HYA55" s="31"/>
      <c r="HYB55" s="31"/>
      <c r="HYC55" s="31"/>
      <c r="HYD55" s="30"/>
      <c r="HYE55" s="30"/>
      <c r="HYF55" s="143"/>
      <c r="HYG55" s="143"/>
      <c r="HYJ55" s="31"/>
      <c r="HYK55" s="31"/>
      <c r="HYL55" s="31"/>
      <c r="HYM55" s="31"/>
      <c r="HYN55" s="31"/>
      <c r="HYO55" s="30"/>
      <c r="HYP55" s="30"/>
      <c r="HYQ55" s="143"/>
      <c r="HYR55" s="143"/>
      <c r="HYU55" s="31"/>
      <c r="HYV55" s="31"/>
      <c r="HYW55" s="31"/>
      <c r="HYX55" s="31"/>
      <c r="HYY55" s="31"/>
      <c r="HYZ55" s="30"/>
      <c r="HZA55" s="30"/>
      <c r="HZB55" s="143"/>
      <c r="HZC55" s="143"/>
      <c r="HZF55" s="31"/>
      <c r="HZG55" s="31"/>
      <c r="HZH55" s="31"/>
      <c r="HZI55" s="31"/>
      <c r="HZJ55" s="31"/>
      <c r="HZK55" s="30"/>
      <c r="HZL55" s="30"/>
      <c r="HZM55" s="143"/>
      <c r="HZN55" s="143"/>
      <c r="HZQ55" s="31"/>
      <c r="HZR55" s="31"/>
      <c r="HZS55" s="31"/>
      <c r="HZT55" s="31"/>
      <c r="HZU55" s="31"/>
      <c r="HZV55" s="30"/>
      <c r="HZW55" s="30"/>
      <c r="HZX55" s="143"/>
      <c r="HZY55" s="143"/>
      <c r="IAB55" s="31"/>
      <c r="IAC55" s="31"/>
      <c r="IAD55" s="31"/>
      <c r="IAE55" s="31"/>
      <c r="IAF55" s="31"/>
      <c r="IAG55" s="30"/>
      <c r="IAH55" s="30"/>
      <c r="IAI55" s="143"/>
      <c r="IAJ55" s="143"/>
      <c r="IAM55" s="31"/>
      <c r="IAN55" s="31"/>
      <c r="IAO55" s="31"/>
      <c r="IAP55" s="31"/>
      <c r="IAQ55" s="31"/>
      <c r="IAR55" s="30"/>
      <c r="IAS55" s="30"/>
      <c r="IAT55" s="143"/>
      <c r="IAU55" s="143"/>
      <c r="IAX55" s="31"/>
      <c r="IAY55" s="31"/>
      <c r="IAZ55" s="31"/>
      <c r="IBA55" s="31"/>
      <c r="IBB55" s="31"/>
      <c r="IBC55" s="30"/>
      <c r="IBD55" s="30"/>
      <c r="IBE55" s="143"/>
      <c r="IBF55" s="143"/>
      <c r="IBI55" s="31"/>
      <c r="IBJ55" s="31"/>
      <c r="IBK55" s="31"/>
      <c r="IBL55" s="31"/>
      <c r="IBM55" s="31"/>
      <c r="IBN55" s="30"/>
      <c r="IBO55" s="30"/>
      <c r="IBP55" s="143"/>
      <c r="IBQ55" s="143"/>
      <c r="IBT55" s="31"/>
      <c r="IBU55" s="31"/>
      <c r="IBV55" s="31"/>
      <c r="IBW55" s="31"/>
      <c r="IBX55" s="31"/>
      <c r="IBY55" s="30"/>
      <c r="IBZ55" s="30"/>
      <c r="ICA55" s="143"/>
      <c r="ICB55" s="143"/>
      <c r="ICE55" s="31"/>
      <c r="ICF55" s="31"/>
      <c r="ICG55" s="31"/>
      <c r="ICH55" s="31"/>
      <c r="ICI55" s="31"/>
      <c r="ICJ55" s="30"/>
      <c r="ICK55" s="30"/>
      <c r="ICL55" s="143"/>
      <c r="ICM55" s="143"/>
      <c r="ICP55" s="31"/>
      <c r="ICQ55" s="31"/>
      <c r="ICR55" s="31"/>
      <c r="ICS55" s="31"/>
      <c r="ICT55" s="31"/>
      <c r="ICU55" s="30"/>
      <c r="ICV55" s="30"/>
      <c r="ICW55" s="143"/>
      <c r="ICX55" s="143"/>
      <c r="IDA55" s="31"/>
      <c r="IDB55" s="31"/>
      <c r="IDC55" s="31"/>
      <c r="IDD55" s="31"/>
      <c r="IDE55" s="31"/>
      <c r="IDF55" s="30"/>
      <c r="IDG55" s="30"/>
      <c r="IDH55" s="143"/>
      <c r="IDI55" s="143"/>
      <c r="IDL55" s="31"/>
      <c r="IDM55" s="31"/>
      <c r="IDN55" s="31"/>
      <c r="IDO55" s="31"/>
      <c r="IDP55" s="31"/>
      <c r="IDQ55" s="30"/>
      <c r="IDR55" s="30"/>
      <c r="IDS55" s="143"/>
      <c r="IDT55" s="143"/>
      <c r="IDW55" s="31"/>
      <c r="IDX55" s="31"/>
      <c r="IDY55" s="31"/>
      <c r="IDZ55" s="31"/>
      <c r="IEA55" s="31"/>
      <c r="IEB55" s="30"/>
      <c r="IEC55" s="30"/>
      <c r="IED55" s="143"/>
      <c r="IEE55" s="143"/>
      <c r="IEH55" s="31"/>
      <c r="IEI55" s="31"/>
      <c r="IEJ55" s="31"/>
      <c r="IEK55" s="31"/>
      <c r="IEL55" s="31"/>
      <c r="IEM55" s="30"/>
      <c r="IEN55" s="30"/>
      <c r="IEO55" s="143"/>
      <c r="IEP55" s="143"/>
      <c r="IES55" s="31"/>
      <c r="IET55" s="31"/>
      <c r="IEU55" s="31"/>
      <c r="IEV55" s="31"/>
      <c r="IEW55" s="31"/>
      <c r="IEX55" s="30"/>
      <c r="IEY55" s="30"/>
      <c r="IEZ55" s="143"/>
      <c r="IFA55" s="143"/>
      <c r="IFD55" s="31"/>
      <c r="IFE55" s="31"/>
      <c r="IFF55" s="31"/>
      <c r="IFG55" s="31"/>
      <c r="IFH55" s="31"/>
      <c r="IFI55" s="30"/>
      <c r="IFJ55" s="30"/>
      <c r="IFK55" s="143"/>
      <c r="IFL55" s="143"/>
      <c r="IFO55" s="31"/>
      <c r="IFP55" s="31"/>
      <c r="IFQ55" s="31"/>
      <c r="IFR55" s="31"/>
      <c r="IFS55" s="31"/>
      <c r="IFT55" s="30"/>
      <c r="IFU55" s="30"/>
      <c r="IFV55" s="143"/>
      <c r="IFW55" s="143"/>
      <c r="IFZ55" s="31"/>
      <c r="IGA55" s="31"/>
      <c r="IGB55" s="31"/>
      <c r="IGC55" s="31"/>
      <c r="IGD55" s="31"/>
      <c r="IGE55" s="30"/>
      <c r="IGF55" s="30"/>
      <c r="IGG55" s="143"/>
      <c r="IGH55" s="143"/>
      <c r="IGK55" s="31"/>
      <c r="IGL55" s="31"/>
      <c r="IGM55" s="31"/>
      <c r="IGN55" s="31"/>
      <c r="IGO55" s="31"/>
      <c r="IGP55" s="30"/>
      <c r="IGQ55" s="30"/>
      <c r="IGR55" s="143"/>
      <c r="IGS55" s="143"/>
      <c r="IGV55" s="31"/>
      <c r="IGW55" s="31"/>
      <c r="IGX55" s="31"/>
      <c r="IGY55" s="31"/>
      <c r="IGZ55" s="31"/>
      <c r="IHA55" s="30"/>
      <c r="IHB55" s="30"/>
      <c r="IHC55" s="143"/>
      <c r="IHD55" s="143"/>
      <c r="IHG55" s="31"/>
      <c r="IHH55" s="31"/>
      <c r="IHI55" s="31"/>
      <c r="IHJ55" s="31"/>
      <c r="IHK55" s="31"/>
      <c r="IHL55" s="30"/>
      <c r="IHM55" s="30"/>
      <c r="IHN55" s="143"/>
      <c r="IHO55" s="143"/>
      <c r="IHR55" s="31"/>
      <c r="IHS55" s="31"/>
      <c r="IHT55" s="31"/>
      <c r="IHU55" s="31"/>
      <c r="IHV55" s="31"/>
      <c r="IHW55" s="30"/>
      <c r="IHX55" s="30"/>
      <c r="IHY55" s="143"/>
      <c r="IHZ55" s="143"/>
      <c r="IIC55" s="31"/>
      <c r="IID55" s="31"/>
      <c r="IIE55" s="31"/>
      <c r="IIF55" s="31"/>
      <c r="IIG55" s="31"/>
      <c r="IIH55" s="30"/>
      <c r="III55" s="30"/>
      <c r="IIJ55" s="143"/>
      <c r="IIK55" s="143"/>
      <c r="IIN55" s="31"/>
      <c r="IIO55" s="31"/>
      <c r="IIP55" s="31"/>
      <c r="IIQ55" s="31"/>
      <c r="IIR55" s="31"/>
      <c r="IIS55" s="30"/>
      <c r="IIT55" s="30"/>
      <c r="IIU55" s="143"/>
      <c r="IIV55" s="143"/>
      <c r="IIY55" s="31"/>
      <c r="IIZ55" s="31"/>
      <c r="IJA55" s="31"/>
      <c r="IJB55" s="31"/>
      <c r="IJC55" s="31"/>
      <c r="IJD55" s="30"/>
      <c r="IJE55" s="30"/>
      <c r="IJF55" s="143"/>
      <c r="IJG55" s="143"/>
      <c r="IJJ55" s="31"/>
      <c r="IJK55" s="31"/>
      <c r="IJL55" s="31"/>
      <c r="IJM55" s="31"/>
      <c r="IJN55" s="31"/>
      <c r="IJO55" s="30"/>
      <c r="IJP55" s="30"/>
      <c r="IJQ55" s="143"/>
      <c r="IJR55" s="143"/>
      <c r="IJU55" s="31"/>
      <c r="IJV55" s="31"/>
      <c r="IJW55" s="31"/>
      <c r="IJX55" s="31"/>
      <c r="IJY55" s="31"/>
      <c r="IJZ55" s="30"/>
      <c r="IKA55" s="30"/>
      <c r="IKB55" s="143"/>
      <c r="IKC55" s="143"/>
      <c r="IKF55" s="31"/>
      <c r="IKG55" s="31"/>
      <c r="IKH55" s="31"/>
      <c r="IKI55" s="31"/>
      <c r="IKJ55" s="31"/>
      <c r="IKK55" s="30"/>
      <c r="IKL55" s="30"/>
      <c r="IKM55" s="143"/>
      <c r="IKN55" s="143"/>
      <c r="IKQ55" s="31"/>
      <c r="IKR55" s="31"/>
      <c r="IKS55" s="31"/>
      <c r="IKT55" s="31"/>
      <c r="IKU55" s="31"/>
      <c r="IKV55" s="30"/>
      <c r="IKW55" s="30"/>
      <c r="IKX55" s="143"/>
      <c r="IKY55" s="143"/>
      <c r="ILB55" s="31"/>
      <c r="ILC55" s="31"/>
      <c r="ILD55" s="31"/>
      <c r="ILE55" s="31"/>
      <c r="ILF55" s="31"/>
      <c r="ILG55" s="30"/>
      <c r="ILH55" s="30"/>
      <c r="ILI55" s="143"/>
      <c r="ILJ55" s="143"/>
      <c r="ILM55" s="31"/>
      <c r="ILN55" s="31"/>
      <c r="ILO55" s="31"/>
      <c r="ILP55" s="31"/>
      <c r="ILQ55" s="31"/>
      <c r="ILR55" s="30"/>
      <c r="ILS55" s="30"/>
      <c r="ILT55" s="143"/>
      <c r="ILU55" s="143"/>
      <c r="ILX55" s="31"/>
      <c r="ILY55" s="31"/>
      <c r="ILZ55" s="31"/>
      <c r="IMA55" s="31"/>
      <c r="IMB55" s="31"/>
      <c r="IMC55" s="30"/>
      <c r="IMD55" s="30"/>
      <c r="IME55" s="143"/>
      <c r="IMF55" s="143"/>
      <c r="IMI55" s="31"/>
      <c r="IMJ55" s="31"/>
      <c r="IMK55" s="31"/>
      <c r="IML55" s="31"/>
      <c r="IMM55" s="31"/>
      <c r="IMN55" s="30"/>
      <c r="IMO55" s="30"/>
      <c r="IMP55" s="143"/>
      <c r="IMQ55" s="143"/>
      <c r="IMT55" s="31"/>
      <c r="IMU55" s="31"/>
      <c r="IMV55" s="31"/>
      <c r="IMW55" s="31"/>
      <c r="IMX55" s="31"/>
      <c r="IMY55" s="30"/>
      <c r="IMZ55" s="30"/>
      <c r="INA55" s="143"/>
      <c r="INB55" s="143"/>
      <c r="INE55" s="31"/>
      <c r="INF55" s="31"/>
      <c r="ING55" s="31"/>
      <c r="INH55" s="31"/>
      <c r="INI55" s="31"/>
      <c r="INJ55" s="30"/>
      <c r="INK55" s="30"/>
      <c r="INL55" s="143"/>
      <c r="INM55" s="143"/>
      <c r="INP55" s="31"/>
      <c r="INQ55" s="31"/>
      <c r="INR55" s="31"/>
      <c r="INS55" s="31"/>
      <c r="INT55" s="31"/>
      <c r="INU55" s="30"/>
      <c r="INV55" s="30"/>
      <c r="INW55" s="143"/>
      <c r="INX55" s="143"/>
      <c r="IOA55" s="31"/>
      <c r="IOB55" s="31"/>
      <c r="IOC55" s="31"/>
      <c r="IOD55" s="31"/>
      <c r="IOE55" s="31"/>
      <c r="IOF55" s="30"/>
      <c r="IOG55" s="30"/>
      <c r="IOH55" s="143"/>
      <c r="IOI55" s="143"/>
      <c r="IOL55" s="31"/>
      <c r="IOM55" s="31"/>
      <c r="ION55" s="31"/>
      <c r="IOO55" s="31"/>
      <c r="IOP55" s="31"/>
      <c r="IOQ55" s="30"/>
      <c r="IOR55" s="30"/>
      <c r="IOS55" s="143"/>
      <c r="IOT55" s="143"/>
      <c r="IOW55" s="31"/>
      <c r="IOX55" s="31"/>
      <c r="IOY55" s="31"/>
      <c r="IOZ55" s="31"/>
      <c r="IPA55" s="31"/>
      <c r="IPB55" s="30"/>
      <c r="IPC55" s="30"/>
      <c r="IPD55" s="143"/>
      <c r="IPE55" s="143"/>
      <c r="IPH55" s="31"/>
      <c r="IPI55" s="31"/>
      <c r="IPJ55" s="31"/>
      <c r="IPK55" s="31"/>
      <c r="IPL55" s="31"/>
      <c r="IPM55" s="30"/>
      <c r="IPN55" s="30"/>
      <c r="IPO55" s="143"/>
      <c r="IPP55" s="143"/>
      <c r="IPS55" s="31"/>
      <c r="IPT55" s="31"/>
      <c r="IPU55" s="31"/>
      <c r="IPV55" s="31"/>
      <c r="IPW55" s="31"/>
      <c r="IPX55" s="30"/>
      <c r="IPY55" s="30"/>
      <c r="IPZ55" s="143"/>
      <c r="IQA55" s="143"/>
      <c r="IQD55" s="31"/>
      <c r="IQE55" s="31"/>
      <c r="IQF55" s="31"/>
      <c r="IQG55" s="31"/>
      <c r="IQH55" s="31"/>
      <c r="IQI55" s="30"/>
      <c r="IQJ55" s="30"/>
      <c r="IQK55" s="143"/>
      <c r="IQL55" s="143"/>
      <c r="IQO55" s="31"/>
      <c r="IQP55" s="31"/>
      <c r="IQQ55" s="31"/>
      <c r="IQR55" s="31"/>
      <c r="IQS55" s="31"/>
      <c r="IQT55" s="30"/>
      <c r="IQU55" s="30"/>
      <c r="IQV55" s="143"/>
      <c r="IQW55" s="143"/>
      <c r="IQZ55" s="31"/>
      <c r="IRA55" s="31"/>
      <c r="IRB55" s="31"/>
      <c r="IRC55" s="31"/>
      <c r="IRD55" s="31"/>
      <c r="IRE55" s="30"/>
      <c r="IRF55" s="30"/>
      <c r="IRG55" s="143"/>
      <c r="IRH55" s="143"/>
      <c r="IRK55" s="31"/>
      <c r="IRL55" s="31"/>
      <c r="IRM55" s="31"/>
      <c r="IRN55" s="31"/>
      <c r="IRO55" s="31"/>
      <c r="IRP55" s="30"/>
      <c r="IRQ55" s="30"/>
      <c r="IRR55" s="143"/>
      <c r="IRS55" s="143"/>
      <c r="IRV55" s="31"/>
      <c r="IRW55" s="31"/>
      <c r="IRX55" s="31"/>
      <c r="IRY55" s="31"/>
      <c r="IRZ55" s="31"/>
      <c r="ISA55" s="30"/>
      <c r="ISB55" s="30"/>
      <c r="ISC55" s="143"/>
      <c r="ISD55" s="143"/>
      <c r="ISG55" s="31"/>
      <c r="ISH55" s="31"/>
      <c r="ISI55" s="31"/>
      <c r="ISJ55" s="31"/>
      <c r="ISK55" s="31"/>
      <c r="ISL55" s="30"/>
      <c r="ISM55" s="30"/>
      <c r="ISN55" s="143"/>
      <c r="ISO55" s="143"/>
      <c r="ISR55" s="31"/>
      <c r="ISS55" s="31"/>
      <c r="IST55" s="31"/>
      <c r="ISU55" s="31"/>
      <c r="ISV55" s="31"/>
      <c r="ISW55" s="30"/>
      <c r="ISX55" s="30"/>
      <c r="ISY55" s="143"/>
      <c r="ISZ55" s="143"/>
      <c r="ITC55" s="31"/>
      <c r="ITD55" s="31"/>
      <c r="ITE55" s="31"/>
      <c r="ITF55" s="31"/>
      <c r="ITG55" s="31"/>
      <c r="ITH55" s="30"/>
      <c r="ITI55" s="30"/>
      <c r="ITJ55" s="143"/>
      <c r="ITK55" s="143"/>
      <c r="ITN55" s="31"/>
      <c r="ITO55" s="31"/>
      <c r="ITP55" s="31"/>
      <c r="ITQ55" s="31"/>
      <c r="ITR55" s="31"/>
      <c r="ITS55" s="30"/>
      <c r="ITT55" s="30"/>
      <c r="ITU55" s="143"/>
      <c r="ITV55" s="143"/>
      <c r="ITY55" s="31"/>
      <c r="ITZ55" s="31"/>
      <c r="IUA55" s="31"/>
      <c r="IUB55" s="31"/>
      <c r="IUC55" s="31"/>
      <c r="IUD55" s="30"/>
      <c r="IUE55" s="30"/>
      <c r="IUF55" s="143"/>
      <c r="IUG55" s="143"/>
      <c r="IUJ55" s="31"/>
      <c r="IUK55" s="31"/>
      <c r="IUL55" s="31"/>
      <c r="IUM55" s="31"/>
      <c r="IUN55" s="31"/>
      <c r="IUO55" s="30"/>
      <c r="IUP55" s="30"/>
      <c r="IUQ55" s="143"/>
      <c r="IUR55" s="143"/>
      <c r="IUU55" s="31"/>
      <c r="IUV55" s="31"/>
      <c r="IUW55" s="31"/>
      <c r="IUX55" s="31"/>
      <c r="IUY55" s="31"/>
      <c r="IUZ55" s="30"/>
      <c r="IVA55" s="30"/>
      <c r="IVB55" s="143"/>
      <c r="IVC55" s="143"/>
      <c r="IVF55" s="31"/>
      <c r="IVG55" s="31"/>
      <c r="IVH55" s="31"/>
      <c r="IVI55" s="31"/>
      <c r="IVJ55" s="31"/>
      <c r="IVK55" s="30"/>
      <c r="IVL55" s="30"/>
      <c r="IVM55" s="143"/>
      <c r="IVN55" s="143"/>
      <c r="IVQ55" s="31"/>
      <c r="IVR55" s="31"/>
      <c r="IVS55" s="31"/>
      <c r="IVT55" s="31"/>
      <c r="IVU55" s="31"/>
      <c r="IVV55" s="30"/>
      <c r="IVW55" s="30"/>
      <c r="IVX55" s="143"/>
      <c r="IVY55" s="143"/>
      <c r="IWB55" s="31"/>
      <c r="IWC55" s="31"/>
      <c r="IWD55" s="31"/>
      <c r="IWE55" s="31"/>
      <c r="IWF55" s="31"/>
      <c r="IWG55" s="30"/>
      <c r="IWH55" s="30"/>
      <c r="IWI55" s="143"/>
      <c r="IWJ55" s="143"/>
      <c r="IWM55" s="31"/>
      <c r="IWN55" s="31"/>
      <c r="IWO55" s="31"/>
      <c r="IWP55" s="31"/>
      <c r="IWQ55" s="31"/>
      <c r="IWR55" s="30"/>
      <c r="IWS55" s="30"/>
      <c r="IWT55" s="143"/>
      <c r="IWU55" s="143"/>
      <c r="IWX55" s="31"/>
      <c r="IWY55" s="31"/>
      <c r="IWZ55" s="31"/>
      <c r="IXA55" s="31"/>
      <c r="IXB55" s="31"/>
      <c r="IXC55" s="30"/>
      <c r="IXD55" s="30"/>
      <c r="IXE55" s="143"/>
      <c r="IXF55" s="143"/>
      <c r="IXI55" s="31"/>
      <c r="IXJ55" s="31"/>
      <c r="IXK55" s="31"/>
      <c r="IXL55" s="31"/>
      <c r="IXM55" s="31"/>
      <c r="IXN55" s="30"/>
      <c r="IXO55" s="30"/>
      <c r="IXP55" s="143"/>
      <c r="IXQ55" s="143"/>
      <c r="IXT55" s="31"/>
      <c r="IXU55" s="31"/>
      <c r="IXV55" s="31"/>
      <c r="IXW55" s="31"/>
      <c r="IXX55" s="31"/>
      <c r="IXY55" s="30"/>
      <c r="IXZ55" s="30"/>
      <c r="IYA55" s="143"/>
      <c r="IYB55" s="143"/>
      <c r="IYE55" s="31"/>
      <c r="IYF55" s="31"/>
      <c r="IYG55" s="31"/>
      <c r="IYH55" s="31"/>
      <c r="IYI55" s="31"/>
      <c r="IYJ55" s="30"/>
      <c r="IYK55" s="30"/>
      <c r="IYL55" s="143"/>
      <c r="IYM55" s="143"/>
      <c r="IYP55" s="31"/>
      <c r="IYQ55" s="31"/>
      <c r="IYR55" s="31"/>
      <c r="IYS55" s="31"/>
      <c r="IYT55" s="31"/>
      <c r="IYU55" s="30"/>
      <c r="IYV55" s="30"/>
      <c r="IYW55" s="143"/>
      <c r="IYX55" s="143"/>
      <c r="IZA55" s="31"/>
      <c r="IZB55" s="31"/>
      <c r="IZC55" s="31"/>
      <c r="IZD55" s="31"/>
      <c r="IZE55" s="31"/>
      <c r="IZF55" s="30"/>
      <c r="IZG55" s="30"/>
      <c r="IZH55" s="143"/>
      <c r="IZI55" s="143"/>
      <c r="IZL55" s="31"/>
      <c r="IZM55" s="31"/>
      <c r="IZN55" s="31"/>
      <c r="IZO55" s="31"/>
      <c r="IZP55" s="31"/>
      <c r="IZQ55" s="30"/>
      <c r="IZR55" s="30"/>
      <c r="IZS55" s="143"/>
      <c r="IZT55" s="143"/>
      <c r="IZW55" s="31"/>
      <c r="IZX55" s="31"/>
      <c r="IZY55" s="31"/>
      <c r="IZZ55" s="31"/>
      <c r="JAA55" s="31"/>
      <c r="JAB55" s="30"/>
      <c r="JAC55" s="30"/>
      <c r="JAD55" s="143"/>
      <c r="JAE55" s="143"/>
      <c r="JAH55" s="31"/>
      <c r="JAI55" s="31"/>
      <c r="JAJ55" s="31"/>
      <c r="JAK55" s="31"/>
      <c r="JAL55" s="31"/>
      <c r="JAM55" s="30"/>
      <c r="JAN55" s="30"/>
      <c r="JAO55" s="143"/>
      <c r="JAP55" s="143"/>
      <c r="JAS55" s="31"/>
      <c r="JAT55" s="31"/>
      <c r="JAU55" s="31"/>
      <c r="JAV55" s="31"/>
      <c r="JAW55" s="31"/>
      <c r="JAX55" s="30"/>
      <c r="JAY55" s="30"/>
      <c r="JAZ55" s="143"/>
      <c r="JBA55" s="143"/>
      <c r="JBD55" s="31"/>
      <c r="JBE55" s="31"/>
      <c r="JBF55" s="31"/>
      <c r="JBG55" s="31"/>
      <c r="JBH55" s="31"/>
      <c r="JBI55" s="30"/>
      <c r="JBJ55" s="30"/>
      <c r="JBK55" s="143"/>
      <c r="JBL55" s="143"/>
      <c r="JBO55" s="31"/>
      <c r="JBP55" s="31"/>
      <c r="JBQ55" s="31"/>
      <c r="JBR55" s="31"/>
      <c r="JBS55" s="31"/>
      <c r="JBT55" s="30"/>
      <c r="JBU55" s="30"/>
      <c r="JBV55" s="143"/>
      <c r="JBW55" s="143"/>
      <c r="JBZ55" s="31"/>
      <c r="JCA55" s="31"/>
      <c r="JCB55" s="31"/>
      <c r="JCC55" s="31"/>
      <c r="JCD55" s="31"/>
      <c r="JCE55" s="30"/>
      <c r="JCF55" s="30"/>
      <c r="JCG55" s="143"/>
      <c r="JCH55" s="143"/>
      <c r="JCK55" s="31"/>
      <c r="JCL55" s="31"/>
      <c r="JCM55" s="31"/>
      <c r="JCN55" s="31"/>
      <c r="JCO55" s="31"/>
      <c r="JCP55" s="30"/>
      <c r="JCQ55" s="30"/>
      <c r="JCR55" s="143"/>
      <c r="JCS55" s="143"/>
      <c r="JCV55" s="31"/>
      <c r="JCW55" s="31"/>
      <c r="JCX55" s="31"/>
      <c r="JCY55" s="31"/>
      <c r="JCZ55" s="31"/>
      <c r="JDA55" s="30"/>
      <c r="JDB55" s="30"/>
      <c r="JDC55" s="143"/>
      <c r="JDD55" s="143"/>
      <c r="JDG55" s="31"/>
      <c r="JDH55" s="31"/>
      <c r="JDI55" s="31"/>
      <c r="JDJ55" s="31"/>
      <c r="JDK55" s="31"/>
      <c r="JDL55" s="30"/>
      <c r="JDM55" s="30"/>
      <c r="JDN55" s="143"/>
      <c r="JDO55" s="143"/>
      <c r="JDR55" s="31"/>
      <c r="JDS55" s="31"/>
      <c r="JDT55" s="31"/>
      <c r="JDU55" s="31"/>
      <c r="JDV55" s="31"/>
      <c r="JDW55" s="30"/>
      <c r="JDX55" s="30"/>
      <c r="JDY55" s="143"/>
      <c r="JDZ55" s="143"/>
      <c r="JEC55" s="31"/>
      <c r="JED55" s="31"/>
      <c r="JEE55" s="31"/>
      <c r="JEF55" s="31"/>
      <c r="JEG55" s="31"/>
      <c r="JEH55" s="30"/>
      <c r="JEI55" s="30"/>
      <c r="JEJ55" s="143"/>
      <c r="JEK55" s="143"/>
      <c r="JEN55" s="31"/>
      <c r="JEO55" s="31"/>
      <c r="JEP55" s="31"/>
      <c r="JEQ55" s="31"/>
      <c r="JER55" s="31"/>
      <c r="JES55" s="30"/>
      <c r="JET55" s="30"/>
      <c r="JEU55" s="143"/>
      <c r="JEV55" s="143"/>
      <c r="JEY55" s="31"/>
      <c r="JEZ55" s="31"/>
      <c r="JFA55" s="31"/>
      <c r="JFB55" s="31"/>
      <c r="JFC55" s="31"/>
      <c r="JFD55" s="30"/>
      <c r="JFE55" s="30"/>
      <c r="JFF55" s="143"/>
      <c r="JFG55" s="143"/>
      <c r="JFJ55" s="31"/>
      <c r="JFK55" s="31"/>
      <c r="JFL55" s="31"/>
      <c r="JFM55" s="31"/>
      <c r="JFN55" s="31"/>
      <c r="JFO55" s="30"/>
      <c r="JFP55" s="30"/>
      <c r="JFQ55" s="143"/>
      <c r="JFR55" s="143"/>
      <c r="JFU55" s="31"/>
      <c r="JFV55" s="31"/>
      <c r="JFW55" s="31"/>
      <c r="JFX55" s="31"/>
      <c r="JFY55" s="31"/>
      <c r="JFZ55" s="30"/>
      <c r="JGA55" s="30"/>
      <c r="JGB55" s="143"/>
      <c r="JGC55" s="143"/>
      <c r="JGF55" s="31"/>
      <c r="JGG55" s="31"/>
      <c r="JGH55" s="31"/>
      <c r="JGI55" s="31"/>
      <c r="JGJ55" s="31"/>
      <c r="JGK55" s="30"/>
      <c r="JGL55" s="30"/>
      <c r="JGM55" s="143"/>
      <c r="JGN55" s="143"/>
      <c r="JGQ55" s="31"/>
      <c r="JGR55" s="31"/>
      <c r="JGS55" s="31"/>
      <c r="JGT55" s="31"/>
      <c r="JGU55" s="31"/>
      <c r="JGV55" s="30"/>
      <c r="JGW55" s="30"/>
      <c r="JGX55" s="143"/>
      <c r="JGY55" s="143"/>
      <c r="JHB55" s="31"/>
      <c r="JHC55" s="31"/>
      <c r="JHD55" s="31"/>
      <c r="JHE55" s="31"/>
      <c r="JHF55" s="31"/>
      <c r="JHG55" s="30"/>
      <c r="JHH55" s="30"/>
      <c r="JHI55" s="143"/>
      <c r="JHJ55" s="143"/>
      <c r="JHM55" s="31"/>
      <c r="JHN55" s="31"/>
      <c r="JHO55" s="31"/>
      <c r="JHP55" s="31"/>
      <c r="JHQ55" s="31"/>
      <c r="JHR55" s="30"/>
      <c r="JHS55" s="30"/>
      <c r="JHT55" s="143"/>
      <c r="JHU55" s="143"/>
      <c r="JHX55" s="31"/>
      <c r="JHY55" s="31"/>
      <c r="JHZ55" s="31"/>
      <c r="JIA55" s="31"/>
      <c r="JIB55" s="31"/>
      <c r="JIC55" s="30"/>
      <c r="JID55" s="30"/>
      <c r="JIE55" s="143"/>
      <c r="JIF55" s="143"/>
      <c r="JII55" s="31"/>
      <c r="JIJ55" s="31"/>
      <c r="JIK55" s="31"/>
      <c r="JIL55" s="31"/>
      <c r="JIM55" s="31"/>
      <c r="JIN55" s="30"/>
      <c r="JIO55" s="30"/>
      <c r="JIP55" s="143"/>
      <c r="JIQ55" s="143"/>
      <c r="JIT55" s="31"/>
      <c r="JIU55" s="31"/>
      <c r="JIV55" s="31"/>
      <c r="JIW55" s="31"/>
      <c r="JIX55" s="31"/>
      <c r="JIY55" s="30"/>
      <c r="JIZ55" s="30"/>
      <c r="JJA55" s="143"/>
      <c r="JJB55" s="143"/>
      <c r="JJE55" s="31"/>
      <c r="JJF55" s="31"/>
      <c r="JJG55" s="31"/>
      <c r="JJH55" s="31"/>
      <c r="JJI55" s="31"/>
      <c r="JJJ55" s="30"/>
      <c r="JJK55" s="30"/>
      <c r="JJL55" s="143"/>
      <c r="JJM55" s="143"/>
      <c r="JJP55" s="31"/>
      <c r="JJQ55" s="31"/>
      <c r="JJR55" s="31"/>
      <c r="JJS55" s="31"/>
      <c r="JJT55" s="31"/>
      <c r="JJU55" s="30"/>
      <c r="JJV55" s="30"/>
      <c r="JJW55" s="143"/>
      <c r="JJX55" s="143"/>
      <c r="JKA55" s="31"/>
      <c r="JKB55" s="31"/>
      <c r="JKC55" s="31"/>
      <c r="JKD55" s="31"/>
      <c r="JKE55" s="31"/>
      <c r="JKF55" s="30"/>
      <c r="JKG55" s="30"/>
      <c r="JKH55" s="143"/>
      <c r="JKI55" s="143"/>
      <c r="JKL55" s="31"/>
      <c r="JKM55" s="31"/>
      <c r="JKN55" s="31"/>
      <c r="JKO55" s="31"/>
      <c r="JKP55" s="31"/>
      <c r="JKQ55" s="30"/>
      <c r="JKR55" s="30"/>
      <c r="JKS55" s="143"/>
      <c r="JKT55" s="143"/>
      <c r="JKW55" s="31"/>
      <c r="JKX55" s="31"/>
      <c r="JKY55" s="31"/>
      <c r="JKZ55" s="31"/>
      <c r="JLA55" s="31"/>
      <c r="JLB55" s="30"/>
      <c r="JLC55" s="30"/>
      <c r="JLD55" s="143"/>
      <c r="JLE55" s="143"/>
      <c r="JLH55" s="31"/>
      <c r="JLI55" s="31"/>
      <c r="JLJ55" s="31"/>
      <c r="JLK55" s="31"/>
      <c r="JLL55" s="31"/>
      <c r="JLM55" s="30"/>
      <c r="JLN55" s="30"/>
      <c r="JLO55" s="143"/>
      <c r="JLP55" s="143"/>
      <c r="JLS55" s="31"/>
      <c r="JLT55" s="31"/>
      <c r="JLU55" s="31"/>
      <c r="JLV55" s="31"/>
      <c r="JLW55" s="31"/>
      <c r="JLX55" s="30"/>
      <c r="JLY55" s="30"/>
      <c r="JLZ55" s="143"/>
      <c r="JMA55" s="143"/>
      <c r="JMD55" s="31"/>
      <c r="JME55" s="31"/>
      <c r="JMF55" s="31"/>
      <c r="JMG55" s="31"/>
      <c r="JMH55" s="31"/>
      <c r="JMI55" s="30"/>
      <c r="JMJ55" s="30"/>
      <c r="JMK55" s="143"/>
      <c r="JML55" s="143"/>
      <c r="JMO55" s="31"/>
      <c r="JMP55" s="31"/>
      <c r="JMQ55" s="31"/>
      <c r="JMR55" s="31"/>
      <c r="JMS55" s="31"/>
      <c r="JMT55" s="30"/>
      <c r="JMU55" s="30"/>
      <c r="JMV55" s="143"/>
      <c r="JMW55" s="143"/>
      <c r="JMZ55" s="31"/>
      <c r="JNA55" s="31"/>
      <c r="JNB55" s="31"/>
      <c r="JNC55" s="31"/>
      <c r="JND55" s="31"/>
      <c r="JNE55" s="30"/>
      <c r="JNF55" s="30"/>
      <c r="JNG55" s="143"/>
      <c r="JNH55" s="143"/>
      <c r="JNK55" s="31"/>
      <c r="JNL55" s="31"/>
      <c r="JNM55" s="31"/>
      <c r="JNN55" s="31"/>
      <c r="JNO55" s="31"/>
      <c r="JNP55" s="30"/>
      <c r="JNQ55" s="30"/>
      <c r="JNR55" s="143"/>
      <c r="JNS55" s="143"/>
      <c r="JNV55" s="31"/>
      <c r="JNW55" s="31"/>
      <c r="JNX55" s="31"/>
      <c r="JNY55" s="31"/>
      <c r="JNZ55" s="31"/>
      <c r="JOA55" s="30"/>
      <c r="JOB55" s="30"/>
      <c r="JOC55" s="143"/>
      <c r="JOD55" s="143"/>
      <c r="JOG55" s="31"/>
      <c r="JOH55" s="31"/>
      <c r="JOI55" s="31"/>
      <c r="JOJ55" s="31"/>
      <c r="JOK55" s="31"/>
      <c r="JOL55" s="30"/>
      <c r="JOM55" s="30"/>
      <c r="JON55" s="143"/>
      <c r="JOO55" s="143"/>
      <c r="JOR55" s="31"/>
      <c r="JOS55" s="31"/>
      <c r="JOT55" s="31"/>
      <c r="JOU55" s="31"/>
      <c r="JOV55" s="31"/>
      <c r="JOW55" s="30"/>
      <c r="JOX55" s="30"/>
      <c r="JOY55" s="143"/>
      <c r="JOZ55" s="143"/>
      <c r="JPC55" s="31"/>
      <c r="JPD55" s="31"/>
      <c r="JPE55" s="31"/>
      <c r="JPF55" s="31"/>
      <c r="JPG55" s="31"/>
      <c r="JPH55" s="30"/>
      <c r="JPI55" s="30"/>
      <c r="JPJ55" s="143"/>
      <c r="JPK55" s="143"/>
      <c r="JPN55" s="31"/>
      <c r="JPO55" s="31"/>
      <c r="JPP55" s="31"/>
      <c r="JPQ55" s="31"/>
      <c r="JPR55" s="31"/>
      <c r="JPS55" s="30"/>
      <c r="JPT55" s="30"/>
      <c r="JPU55" s="143"/>
      <c r="JPV55" s="143"/>
      <c r="JPY55" s="31"/>
      <c r="JPZ55" s="31"/>
      <c r="JQA55" s="31"/>
      <c r="JQB55" s="31"/>
      <c r="JQC55" s="31"/>
      <c r="JQD55" s="30"/>
      <c r="JQE55" s="30"/>
      <c r="JQF55" s="143"/>
      <c r="JQG55" s="143"/>
      <c r="JQJ55" s="31"/>
      <c r="JQK55" s="31"/>
      <c r="JQL55" s="31"/>
      <c r="JQM55" s="31"/>
      <c r="JQN55" s="31"/>
      <c r="JQO55" s="30"/>
      <c r="JQP55" s="30"/>
      <c r="JQQ55" s="143"/>
      <c r="JQR55" s="143"/>
      <c r="JQU55" s="31"/>
      <c r="JQV55" s="31"/>
      <c r="JQW55" s="31"/>
      <c r="JQX55" s="31"/>
      <c r="JQY55" s="31"/>
      <c r="JQZ55" s="30"/>
      <c r="JRA55" s="30"/>
      <c r="JRB55" s="143"/>
      <c r="JRC55" s="143"/>
      <c r="JRF55" s="31"/>
      <c r="JRG55" s="31"/>
      <c r="JRH55" s="31"/>
      <c r="JRI55" s="31"/>
      <c r="JRJ55" s="31"/>
      <c r="JRK55" s="30"/>
      <c r="JRL55" s="30"/>
      <c r="JRM55" s="143"/>
      <c r="JRN55" s="143"/>
      <c r="JRQ55" s="31"/>
      <c r="JRR55" s="31"/>
      <c r="JRS55" s="31"/>
      <c r="JRT55" s="31"/>
      <c r="JRU55" s="31"/>
      <c r="JRV55" s="30"/>
      <c r="JRW55" s="30"/>
      <c r="JRX55" s="143"/>
      <c r="JRY55" s="143"/>
      <c r="JSB55" s="31"/>
      <c r="JSC55" s="31"/>
      <c r="JSD55" s="31"/>
      <c r="JSE55" s="31"/>
      <c r="JSF55" s="31"/>
      <c r="JSG55" s="30"/>
      <c r="JSH55" s="30"/>
      <c r="JSI55" s="143"/>
      <c r="JSJ55" s="143"/>
      <c r="JSM55" s="31"/>
      <c r="JSN55" s="31"/>
      <c r="JSO55" s="31"/>
      <c r="JSP55" s="31"/>
      <c r="JSQ55" s="31"/>
      <c r="JSR55" s="30"/>
      <c r="JSS55" s="30"/>
      <c r="JST55" s="143"/>
      <c r="JSU55" s="143"/>
      <c r="JSX55" s="31"/>
      <c r="JSY55" s="31"/>
      <c r="JSZ55" s="31"/>
      <c r="JTA55" s="31"/>
      <c r="JTB55" s="31"/>
      <c r="JTC55" s="30"/>
      <c r="JTD55" s="30"/>
      <c r="JTE55" s="143"/>
      <c r="JTF55" s="143"/>
      <c r="JTI55" s="31"/>
      <c r="JTJ55" s="31"/>
      <c r="JTK55" s="31"/>
      <c r="JTL55" s="31"/>
      <c r="JTM55" s="31"/>
      <c r="JTN55" s="30"/>
      <c r="JTO55" s="30"/>
      <c r="JTP55" s="143"/>
      <c r="JTQ55" s="143"/>
      <c r="JTT55" s="31"/>
      <c r="JTU55" s="31"/>
      <c r="JTV55" s="31"/>
      <c r="JTW55" s="31"/>
      <c r="JTX55" s="31"/>
      <c r="JTY55" s="30"/>
      <c r="JTZ55" s="30"/>
      <c r="JUA55" s="143"/>
      <c r="JUB55" s="143"/>
      <c r="JUE55" s="31"/>
      <c r="JUF55" s="31"/>
      <c r="JUG55" s="31"/>
      <c r="JUH55" s="31"/>
      <c r="JUI55" s="31"/>
      <c r="JUJ55" s="30"/>
      <c r="JUK55" s="30"/>
      <c r="JUL55" s="143"/>
      <c r="JUM55" s="143"/>
      <c r="JUP55" s="31"/>
      <c r="JUQ55" s="31"/>
      <c r="JUR55" s="31"/>
      <c r="JUS55" s="31"/>
      <c r="JUT55" s="31"/>
      <c r="JUU55" s="30"/>
      <c r="JUV55" s="30"/>
      <c r="JUW55" s="143"/>
      <c r="JUX55" s="143"/>
      <c r="JVA55" s="31"/>
      <c r="JVB55" s="31"/>
      <c r="JVC55" s="31"/>
      <c r="JVD55" s="31"/>
      <c r="JVE55" s="31"/>
      <c r="JVF55" s="30"/>
      <c r="JVG55" s="30"/>
      <c r="JVH55" s="143"/>
      <c r="JVI55" s="143"/>
      <c r="JVL55" s="31"/>
      <c r="JVM55" s="31"/>
      <c r="JVN55" s="31"/>
      <c r="JVO55" s="31"/>
      <c r="JVP55" s="31"/>
      <c r="JVQ55" s="30"/>
      <c r="JVR55" s="30"/>
      <c r="JVS55" s="143"/>
      <c r="JVT55" s="143"/>
      <c r="JVW55" s="31"/>
      <c r="JVX55" s="31"/>
      <c r="JVY55" s="31"/>
      <c r="JVZ55" s="31"/>
      <c r="JWA55" s="31"/>
      <c r="JWB55" s="30"/>
      <c r="JWC55" s="30"/>
      <c r="JWD55" s="143"/>
      <c r="JWE55" s="143"/>
      <c r="JWH55" s="31"/>
      <c r="JWI55" s="31"/>
      <c r="JWJ55" s="31"/>
      <c r="JWK55" s="31"/>
      <c r="JWL55" s="31"/>
      <c r="JWM55" s="30"/>
      <c r="JWN55" s="30"/>
      <c r="JWO55" s="143"/>
      <c r="JWP55" s="143"/>
      <c r="JWS55" s="31"/>
      <c r="JWT55" s="31"/>
      <c r="JWU55" s="31"/>
      <c r="JWV55" s="31"/>
      <c r="JWW55" s="31"/>
      <c r="JWX55" s="30"/>
      <c r="JWY55" s="30"/>
      <c r="JWZ55" s="143"/>
      <c r="JXA55" s="143"/>
      <c r="JXD55" s="31"/>
      <c r="JXE55" s="31"/>
      <c r="JXF55" s="31"/>
      <c r="JXG55" s="31"/>
      <c r="JXH55" s="31"/>
      <c r="JXI55" s="30"/>
      <c r="JXJ55" s="30"/>
      <c r="JXK55" s="143"/>
      <c r="JXL55" s="143"/>
      <c r="JXO55" s="31"/>
      <c r="JXP55" s="31"/>
      <c r="JXQ55" s="31"/>
      <c r="JXR55" s="31"/>
      <c r="JXS55" s="31"/>
      <c r="JXT55" s="30"/>
      <c r="JXU55" s="30"/>
      <c r="JXV55" s="143"/>
      <c r="JXW55" s="143"/>
      <c r="JXZ55" s="31"/>
      <c r="JYA55" s="31"/>
      <c r="JYB55" s="31"/>
      <c r="JYC55" s="31"/>
      <c r="JYD55" s="31"/>
      <c r="JYE55" s="30"/>
      <c r="JYF55" s="30"/>
      <c r="JYG55" s="143"/>
      <c r="JYH55" s="143"/>
      <c r="JYK55" s="31"/>
      <c r="JYL55" s="31"/>
      <c r="JYM55" s="31"/>
      <c r="JYN55" s="31"/>
      <c r="JYO55" s="31"/>
      <c r="JYP55" s="30"/>
      <c r="JYQ55" s="30"/>
      <c r="JYR55" s="143"/>
      <c r="JYS55" s="143"/>
      <c r="JYV55" s="31"/>
      <c r="JYW55" s="31"/>
      <c r="JYX55" s="31"/>
      <c r="JYY55" s="31"/>
      <c r="JYZ55" s="31"/>
      <c r="JZA55" s="30"/>
      <c r="JZB55" s="30"/>
      <c r="JZC55" s="143"/>
      <c r="JZD55" s="143"/>
      <c r="JZG55" s="31"/>
      <c r="JZH55" s="31"/>
      <c r="JZI55" s="31"/>
      <c r="JZJ55" s="31"/>
      <c r="JZK55" s="31"/>
      <c r="JZL55" s="30"/>
      <c r="JZM55" s="30"/>
      <c r="JZN55" s="143"/>
      <c r="JZO55" s="143"/>
      <c r="JZR55" s="31"/>
      <c r="JZS55" s="31"/>
      <c r="JZT55" s="31"/>
      <c r="JZU55" s="31"/>
      <c r="JZV55" s="31"/>
      <c r="JZW55" s="30"/>
      <c r="JZX55" s="30"/>
      <c r="JZY55" s="143"/>
      <c r="JZZ55" s="143"/>
      <c r="KAC55" s="31"/>
      <c r="KAD55" s="31"/>
      <c r="KAE55" s="31"/>
      <c r="KAF55" s="31"/>
      <c r="KAG55" s="31"/>
      <c r="KAH55" s="30"/>
      <c r="KAI55" s="30"/>
      <c r="KAJ55" s="143"/>
      <c r="KAK55" s="143"/>
      <c r="KAN55" s="31"/>
      <c r="KAO55" s="31"/>
      <c r="KAP55" s="31"/>
      <c r="KAQ55" s="31"/>
      <c r="KAR55" s="31"/>
      <c r="KAS55" s="30"/>
      <c r="KAT55" s="30"/>
      <c r="KAU55" s="143"/>
      <c r="KAV55" s="143"/>
      <c r="KAY55" s="31"/>
      <c r="KAZ55" s="31"/>
      <c r="KBA55" s="31"/>
      <c r="KBB55" s="31"/>
      <c r="KBC55" s="31"/>
      <c r="KBD55" s="30"/>
      <c r="KBE55" s="30"/>
      <c r="KBF55" s="143"/>
      <c r="KBG55" s="143"/>
      <c r="KBJ55" s="31"/>
      <c r="KBK55" s="31"/>
      <c r="KBL55" s="31"/>
      <c r="KBM55" s="31"/>
      <c r="KBN55" s="31"/>
      <c r="KBO55" s="30"/>
      <c r="KBP55" s="30"/>
      <c r="KBQ55" s="143"/>
      <c r="KBR55" s="143"/>
      <c r="KBU55" s="31"/>
      <c r="KBV55" s="31"/>
      <c r="KBW55" s="31"/>
      <c r="KBX55" s="31"/>
      <c r="KBY55" s="31"/>
      <c r="KBZ55" s="30"/>
      <c r="KCA55" s="30"/>
      <c r="KCB55" s="143"/>
      <c r="KCC55" s="143"/>
      <c r="KCF55" s="31"/>
      <c r="KCG55" s="31"/>
      <c r="KCH55" s="31"/>
      <c r="KCI55" s="31"/>
      <c r="KCJ55" s="31"/>
      <c r="KCK55" s="30"/>
      <c r="KCL55" s="30"/>
      <c r="KCM55" s="143"/>
      <c r="KCN55" s="143"/>
      <c r="KCQ55" s="31"/>
      <c r="KCR55" s="31"/>
      <c r="KCS55" s="31"/>
      <c r="KCT55" s="31"/>
      <c r="KCU55" s="31"/>
      <c r="KCV55" s="30"/>
      <c r="KCW55" s="30"/>
      <c r="KCX55" s="143"/>
      <c r="KCY55" s="143"/>
      <c r="KDB55" s="31"/>
      <c r="KDC55" s="31"/>
      <c r="KDD55" s="31"/>
      <c r="KDE55" s="31"/>
      <c r="KDF55" s="31"/>
      <c r="KDG55" s="30"/>
      <c r="KDH55" s="30"/>
      <c r="KDI55" s="143"/>
      <c r="KDJ55" s="143"/>
      <c r="KDM55" s="31"/>
      <c r="KDN55" s="31"/>
      <c r="KDO55" s="31"/>
      <c r="KDP55" s="31"/>
      <c r="KDQ55" s="31"/>
      <c r="KDR55" s="30"/>
      <c r="KDS55" s="30"/>
      <c r="KDT55" s="143"/>
      <c r="KDU55" s="143"/>
      <c r="KDX55" s="31"/>
      <c r="KDY55" s="31"/>
      <c r="KDZ55" s="31"/>
      <c r="KEA55" s="31"/>
      <c r="KEB55" s="31"/>
      <c r="KEC55" s="30"/>
      <c r="KED55" s="30"/>
      <c r="KEE55" s="143"/>
      <c r="KEF55" s="143"/>
      <c r="KEI55" s="31"/>
      <c r="KEJ55" s="31"/>
      <c r="KEK55" s="31"/>
      <c r="KEL55" s="31"/>
      <c r="KEM55" s="31"/>
      <c r="KEN55" s="30"/>
      <c r="KEO55" s="30"/>
      <c r="KEP55" s="143"/>
      <c r="KEQ55" s="143"/>
      <c r="KET55" s="31"/>
      <c r="KEU55" s="31"/>
      <c r="KEV55" s="31"/>
      <c r="KEW55" s="31"/>
      <c r="KEX55" s="31"/>
      <c r="KEY55" s="30"/>
      <c r="KEZ55" s="30"/>
      <c r="KFA55" s="143"/>
      <c r="KFB55" s="143"/>
      <c r="KFE55" s="31"/>
      <c r="KFF55" s="31"/>
      <c r="KFG55" s="31"/>
      <c r="KFH55" s="31"/>
      <c r="KFI55" s="31"/>
      <c r="KFJ55" s="30"/>
      <c r="KFK55" s="30"/>
      <c r="KFL55" s="143"/>
      <c r="KFM55" s="143"/>
      <c r="KFP55" s="31"/>
      <c r="KFQ55" s="31"/>
      <c r="KFR55" s="31"/>
      <c r="KFS55" s="31"/>
      <c r="KFT55" s="31"/>
      <c r="KFU55" s="30"/>
      <c r="KFV55" s="30"/>
      <c r="KFW55" s="143"/>
      <c r="KFX55" s="143"/>
      <c r="KGA55" s="31"/>
      <c r="KGB55" s="31"/>
      <c r="KGC55" s="31"/>
      <c r="KGD55" s="31"/>
      <c r="KGE55" s="31"/>
      <c r="KGF55" s="30"/>
      <c r="KGG55" s="30"/>
      <c r="KGH55" s="143"/>
      <c r="KGI55" s="143"/>
      <c r="KGL55" s="31"/>
      <c r="KGM55" s="31"/>
      <c r="KGN55" s="31"/>
      <c r="KGO55" s="31"/>
      <c r="KGP55" s="31"/>
      <c r="KGQ55" s="30"/>
      <c r="KGR55" s="30"/>
      <c r="KGS55" s="143"/>
      <c r="KGT55" s="143"/>
      <c r="KGW55" s="31"/>
      <c r="KGX55" s="31"/>
      <c r="KGY55" s="31"/>
      <c r="KGZ55" s="31"/>
      <c r="KHA55" s="31"/>
      <c r="KHB55" s="30"/>
      <c r="KHC55" s="30"/>
      <c r="KHD55" s="143"/>
      <c r="KHE55" s="143"/>
      <c r="KHH55" s="31"/>
      <c r="KHI55" s="31"/>
      <c r="KHJ55" s="31"/>
      <c r="KHK55" s="31"/>
      <c r="KHL55" s="31"/>
      <c r="KHM55" s="30"/>
      <c r="KHN55" s="30"/>
      <c r="KHO55" s="143"/>
      <c r="KHP55" s="143"/>
      <c r="KHS55" s="31"/>
      <c r="KHT55" s="31"/>
      <c r="KHU55" s="31"/>
      <c r="KHV55" s="31"/>
      <c r="KHW55" s="31"/>
      <c r="KHX55" s="30"/>
      <c r="KHY55" s="30"/>
      <c r="KHZ55" s="143"/>
      <c r="KIA55" s="143"/>
      <c r="KID55" s="31"/>
      <c r="KIE55" s="31"/>
      <c r="KIF55" s="31"/>
      <c r="KIG55" s="31"/>
      <c r="KIH55" s="31"/>
      <c r="KII55" s="30"/>
      <c r="KIJ55" s="30"/>
      <c r="KIK55" s="143"/>
      <c r="KIL55" s="143"/>
      <c r="KIO55" s="31"/>
      <c r="KIP55" s="31"/>
      <c r="KIQ55" s="31"/>
      <c r="KIR55" s="31"/>
      <c r="KIS55" s="31"/>
      <c r="KIT55" s="30"/>
      <c r="KIU55" s="30"/>
      <c r="KIV55" s="143"/>
      <c r="KIW55" s="143"/>
      <c r="KIZ55" s="31"/>
      <c r="KJA55" s="31"/>
      <c r="KJB55" s="31"/>
      <c r="KJC55" s="31"/>
      <c r="KJD55" s="31"/>
      <c r="KJE55" s="30"/>
      <c r="KJF55" s="30"/>
      <c r="KJG55" s="143"/>
      <c r="KJH55" s="143"/>
      <c r="KJK55" s="31"/>
      <c r="KJL55" s="31"/>
      <c r="KJM55" s="31"/>
      <c r="KJN55" s="31"/>
      <c r="KJO55" s="31"/>
      <c r="KJP55" s="30"/>
      <c r="KJQ55" s="30"/>
      <c r="KJR55" s="143"/>
      <c r="KJS55" s="143"/>
      <c r="KJV55" s="31"/>
      <c r="KJW55" s="31"/>
      <c r="KJX55" s="31"/>
      <c r="KJY55" s="31"/>
      <c r="KJZ55" s="31"/>
      <c r="KKA55" s="30"/>
      <c r="KKB55" s="30"/>
      <c r="KKC55" s="143"/>
      <c r="KKD55" s="143"/>
      <c r="KKG55" s="31"/>
      <c r="KKH55" s="31"/>
      <c r="KKI55" s="31"/>
      <c r="KKJ55" s="31"/>
      <c r="KKK55" s="31"/>
      <c r="KKL55" s="30"/>
      <c r="KKM55" s="30"/>
      <c r="KKN55" s="143"/>
      <c r="KKO55" s="143"/>
      <c r="KKR55" s="31"/>
      <c r="KKS55" s="31"/>
      <c r="KKT55" s="31"/>
      <c r="KKU55" s="31"/>
      <c r="KKV55" s="31"/>
      <c r="KKW55" s="30"/>
      <c r="KKX55" s="30"/>
      <c r="KKY55" s="143"/>
      <c r="KKZ55" s="143"/>
      <c r="KLC55" s="31"/>
      <c r="KLD55" s="31"/>
      <c r="KLE55" s="31"/>
      <c r="KLF55" s="31"/>
      <c r="KLG55" s="31"/>
      <c r="KLH55" s="30"/>
      <c r="KLI55" s="30"/>
      <c r="KLJ55" s="143"/>
      <c r="KLK55" s="143"/>
      <c r="KLN55" s="31"/>
      <c r="KLO55" s="31"/>
      <c r="KLP55" s="31"/>
      <c r="KLQ55" s="31"/>
      <c r="KLR55" s="31"/>
      <c r="KLS55" s="30"/>
      <c r="KLT55" s="30"/>
      <c r="KLU55" s="143"/>
      <c r="KLV55" s="143"/>
      <c r="KLY55" s="31"/>
      <c r="KLZ55" s="31"/>
      <c r="KMA55" s="31"/>
      <c r="KMB55" s="31"/>
      <c r="KMC55" s="31"/>
      <c r="KMD55" s="30"/>
      <c r="KME55" s="30"/>
      <c r="KMF55" s="143"/>
      <c r="KMG55" s="143"/>
      <c r="KMJ55" s="31"/>
      <c r="KMK55" s="31"/>
      <c r="KML55" s="31"/>
      <c r="KMM55" s="31"/>
      <c r="KMN55" s="31"/>
      <c r="KMO55" s="30"/>
      <c r="KMP55" s="30"/>
      <c r="KMQ55" s="143"/>
      <c r="KMR55" s="143"/>
      <c r="KMU55" s="31"/>
      <c r="KMV55" s="31"/>
      <c r="KMW55" s="31"/>
      <c r="KMX55" s="31"/>
      <c r="KMY55" s="31"/>
      <c r="KMZ55" s="30"/>
      <c r="KNA55" s="30"/>
      <c r="KNB55" s="143"/>
      <c r="KNC55" s="143"/>
      <c r="KNF55" s="31"/>
      <c r="KNG55" s="31"/>
      <c r="KNH55" s="31"/>
      <c r="KNI55" s="31"/>
      <c r="KNJ55" s="31"/>
      <c r="KNK55" s="30"/>
      <c r="KNL55" s="30"/>
      <c r="KNM55" s="143"/>
      <c r="KNN55" s="143"/>
      <c r="KNQ55" s="31"/>
      <c r="KNR55" s="31"/>
      <c r="KNS55" s="31"/>
      <c r="KNT55" s="31"/>
      <c r="KNU55" s="31"/>
      <c r="KNV55" s="30"/>
      <c r="KNW55" s="30"/>
      <c r="KNX55" s="143"/>
      <c r="KNY55" s="143"/>
      <c r="KOB55" s="31"/>
      <c r="KOC55" s="31"/>
      <c r="KOD55" s="31"/>
      <c r="KOE55" s="31"/>
      <c r="KOF55" s="31"/>
      <c r="KOG55" s="30"/>
      <c r="KOH55" s="30"/>
      <c r="KOI55" s="143"/>
      <c r="KOJ55" s="143"/>
      <c r="KOM55" s="31"/>
      <c r="KON55" s="31"/>
      <c r="KOO55" s="31"/>
      <c r="KOP55" s="31"/>
      <c r="KOQ55" s="31"/>
      <c r="KOR55" s="30"/>
      <c r="KOS55" s="30"/>
      <c r="KOT55" s="143"/>
      <c r="KOU55" s="143"/>
      <c r="KOX55" s="31"/>
      <c r="KOY55" s="31"/>
      <c r="KOZ55" s="31"/>
      <c r="KPA55" s="31"/>
      <c r="KPB55" s="31"/>
      <c r="KPC55" s="30"/>
      <c r="KPD55" s="30"/>
      <c r="KPE55" s="143"/>
      <c r="KPF55" s="143"/>
      <c r="KPI55" s="31"/>
      <c r="KPJ55" s="31"/>
      <c r="KPK55" s="31"/>
      <c r="KPL55" s="31"/>
      <c r="KPM55" s="31"/>
      <c r="KPN55" s="30"/>
      <c r="KPO55" s="30"/>
      <c r="KPP55" s="143"/>
      <c r="KPQ55" s="143"/>
      <c r="KPT55" s="31"/>
      <c r="KPU55" s="31"/>
      <c r="KPV55" s="31"/>
      <c r="KPW55" s="31"/>
      <c r="KPX55" s="31"/>
      <c r="KPY55" s="30"/>
      <c r="KPZ55" s="30"/>
      <c r="KQA55" s="143"/>
      <c r="KQB55" s="143"/>
      <c r="KQE55" s="31"/>
      <c r="KQF55" s="31"/>
      <c r="KQG55" s="31"/>
      <c r="KQH55" s="31"/>
      <c r="KQI55" s="31"/>
      <c r="KQJ55" s="30"/>
      <c r="KQK55" s="30"/>
      <c r="KQL55" s="143"/>
      <c r="KQM55" s="143"/>
      <c r="KQP55" s="31"/>
      <c r="KQQ55" s="31"/>
      <c r="KQR55" s="31"/>
      <c r="KQS55" s="31"/>
      <c r="KQT55" s="31"/>
      <c r="KQU55" s="30"/>
      <c r="KQV55" s="30"/>
      <c r="KQW55" s="143"/>
      <c r="KQX55" s="143"/>
      <c r="KRA55" s="31"/>
      <c r="KRB55" s="31"/>
      <c r="KRC55" s="31"/>
      <c r="KRD55" s="31"/>
      <c r="KRE55" s="31"/>
      <c r="KRF55" s="30"/>
      <c r="KRG55" s="30"/>
      <c r="KRH55" s="143"/>
      <c r="KRI55" s="143"/>
      <c r="KRL55" s="31"/>
      <c r="KRM55" s="31"/>
      <c r="KRN55" s="31"/>
      <c r="KRO55" s="31"/>
      <c r="KRP55" s="31"/>
      <c r="KRQ55" s="30"/>
      <c r="KRR55" s="30"/>
      <c r="KRS55" s="143"/>
      <c r="KRT55" s="143"/>
      <c r="KRW55" s="31"/>
      <c r="KRX55" s="31"/>
      <c r="KRY55" s="31"/>
      <c r="KRZ55" s="31"/>
      <c r="KSA55" s="31"/>
      <c r="KSB55" s="30"/>
      <c r="KSC55" s="30"/>
      <c r="KSD55" s="143"/>
      <c r="KSE55" s="143"/>
      <c r="KSH55" s="31"/>
      <c r="KSI55" s="31"/>
      <c r="KSJ55" s="31"/>
      <c r="KSK55" s="31"/>
      <c r="KSL55" s="31"/>
      <c r="KSM55" s="30"/>
      <c r="KSN55" s="30"/>
      <c r="KSO55" s="143"/>
      <c r="KSP55" s="143"/>
      <c r="KSS55" s="31"/>
      <c r="KST55" s="31"/>
      <c r="KSU55" s="31"/>
      <c r="KSV55" s="31"/>
      <c r="KSW55" s="31"/>
      <c r="KSX55" s="30"/>
      <c r="KSY55" s="30"/>
      <c r="KSZ55" s="143"/>
      <c r="KTA55" s="143"/>
      <c r="KTD55" s="31"/>
      <c r="KTE55" s="31"/>
      <c r="KTF55" s="31"/>
      <c r="KTG55" s="31"/>
      <c r="KTH55" s="31"/>
      <c r="KTI55" s="30"/>
      <c r="KTJ55" s="30"/>
      <c r="KTK55" s="143"/>
      <c r="KTL55" s="143"/>
      <c r="KTO55" s="31"/>
      <c r="KTP55" s="31"/>
      <c r="KTQ55" s="31"/>
      <c r="KTR55" s="31"/>
      <c r="KTS55" s="31"/>
      <c r="KTT55" s="30"/>
      <c r="KTU55" s="30"/>
      <c r="KTV55" s="143"/>
      <c r="KTW55" s="143"/>
      <c r="KTZ55" s="31"/>
      <c r="KUA55" s="31"/>
      <c r="KUB55" s="31"/>
      <c r="KUC55" s="31"/>
      <c r="KUD55" s="31"/>
      <c r="KUE55" s="30"/>
      <c r="KUF55" s="30"/>
      <c r="KUG55" s="143"/>
      <c r="KUH55" s="143"/>
      <c r="KUK55" s="31"/>
      <c r="KUL55" s="31"/>
      <c r="KUM55" s="31"/>
      <c r="KUN55" s="31"/>
      <c r="KUO55" s="31"/>
      <c r="KUP55" s="30"/>
      <c r="KUQ55" s="30"/>
      <c r="KUR55" s="143"/>
      <c r="KUS55" s="143"/>
      <c r="KUV55" s="31"/>
      <c r="KUW55" s="31"/>
      <c r="KUX55" s="31"/>
      <c r="KUY55" s="31"/>
      <c r="KUZ55" s="31"/>
      <c r="KVA55" s="30"/>
      <c r="KVB55" s="30"/>
      <c r="KVC55" s="143"/>
      <c r="KVD55" s="143"/>
      <c r="KVG55" s="31"/>
      <c r="KVH55" s="31"/>
      <c r="KVI55" s="31"/>
      <c r="KVJ55" s="31"/>
      <c r="KVK55" s="31"/>
      <c r="KVL55" s="30"/>
      <c r="KVM55" s="30"/>
      <c r="KVN55" s="143"/>
      <c r="KVO55" s="143"/>
      <c r="KVR55" s="31"/>
      <c r="KVS55" s="31"/>
      <c r="KVT55" s="31"/>
      <c r="KVU55" s="31"/>
      <c r="KVV55" s="31"/>
      <c r="KVW55" s="30"/>
      <c r="KVX55" s="30"/>
      <c r="KVY55" s="143"/>
      <c r="KVZ55" s="143"/>
      <c r="KWC55" s="31"/>
      <c r="KWD55" s="31"/>
      <c r="KWE55" s="31"/>
      <c r="KWF55" s="31"/>
      <c r="KWG55" s="31"/>
      <c r="KWH55" s="30"/>
      <c r="KWI55" s="30"/>
      <c r="KWJ55" s="143"/>
      <c r="KWK55" s="143"/>
      <c r="KWN55" s="31"/>
      <c r="KWO55" s="31"/>
      <c r="KWP55" s="31"/>
      <c r="KWQ55" s="31"/>
      <c r="KWR55" s="31"/>
      <c r="KWS55" s="30"/>
      <c r="KWT55" s="30"/>
      <c r="KWU55" s="143"/>
      <c r="KWV55" s="143"/>
      <c r="KWY55" s="31"/>
      <c r="KWZ55" s="31"/>
      <c r="KXA55" s="31"/>
      <c r="KXB55" s="31"/>
      <c r="KXC55" s="31"/>
      <c r="KXD55" s="30"/>
      <c r="KXE55" s="30"/>
      <c r="KXF55" s="143"/>
      <c r="KXG55" s="143"/>
      <c r="KXJ55" s="31"/>
      <c r="KXK55" s="31"/>
      <c r="KXL55" s="31"/>
      <c r="KXM55" s="31"/>
      <c r="KXN55" s="31"/>
      <c r="KXO55" s="30"/>
      <c r="KXP55" s="30"/>
      <c r="KXQ55" s="143"/>
      <c r="KXR55" s="143"/>
      <c r="KXU55" s="31"/>
      <c r="KXV55" s="31"/>
      <c r="KXW55" s="31"/>
      <c r="KXX55" s="31"/>
      <c r="KXY55" s="31"/>
      <c r="KXZ55" s="30"/>
      <c r="KYA55" s="30"/>
      <c r="KYB55" s="143"/>
      <c r="KYC55" s="143"/>
      <c r="KYF55" s="31"/>
      <c r="KYG55" s="31"/>
      <c r="KYH55" s="31"/>
      <c r="KYI55" s="31"/>
      <c r="KYJ55" s="31"/>
      <c r="KYK55" s="30"/>
      <c r="KYL55" s="30"/>
      <c r="KYM55" s="143"/>
      <c r="KYN55" s="143"/>
      <c r="KYQ55" s="31"/>
      <c r="KYR55" s="31"/>
      <c r="KYS55" s="31"/>
      <c r="KYT55" s="31"/>
      <c r="KYU55" s="31"/>
      <c r="KYV55" s="30"/>
      <c r="KYW55" s="30"/>
      <c r="KYX55" s="143"/>
      <c r="KYY55" s="143"/>
      <c r="KZB55" s="31"/>
      <c r="KZC55" s="31"/>
      <c r="KZD55" s="31"/>
      <c r="KZE55" s="31"/>
      <c r="KZF55" s="31"/>
      <c r="KZG55" s="30"/>
      <c r="KZH55" s="30"/>
      <c r="KZI55" s="143"/>
      <c r="KZJ55" s="143"/>
      <c r="KZM55" s="31"/>
      <c r="KZN55" s="31"/>
      <c r="KZO55" s="31"/>
      <c r="KZP55" s="31"/>
      <c r="KZQ55" s="31"/>
      <c r="KZR55" s="30"/>
      <c r="KZS55" s="30"/>
      <c r="KZT55" s="143"/>
      <c r="KZU55" s="143"/>
      <c r="KZX55" s="31"/>
      <c r="KZY55" s="31"/>
      <c r="KZZ55" s="31"/>
      <c r="LAA55" s="31"/>
      <c r="LAB55" s="31"/>
      <c r="LAC55" s="30"/>
      <c r="LAD55" s="30"/>
      <c r="LAE55" s="143"/>
      <c r="LAF55" s="143"/>
      <c r="LAI55" s="31"/>
      <c r="LAJ55" s="31"/>
      <c r="LAK55" s="31"/>
      <c r="LAL55" s="31"/>
      <c r="LAM55" s="31"/>
      <c r="LAN55" s="30"/>
      <c r="LAO55" s="30"/>
      <c r="LAP55" s="143"/>
      <c r="LAQ55" s="143"/>
      <c r="LAT55" s="31"/>
      <c r="LAU55" s="31"/>
      <c r="LAV55" s="31"/>
      <c r="LAW55" s="31"/>
      <c r="LAX55" s="31"/>
      <c r="LAY55" s="30"/>
      <c r="LAZ55" s="30"/>
      <c r="LBA55" s="143"/>
      <c r="LBB55" s="143"/>
      <c r="LBE55" s="31"/>
      <c r="LBF55" s="31"/>
      <c r="LBG55" s="31"/>
      <c r="LBH55" s="31"/>
      <c r="LBI55" s="31"/>
      <c r="LBJ55" s="30"/>
      <c r="LBK55" s="30"/>
      <c r="LBL55" s="143"/>
      <c r="LBM55" s="143"/>
      <c r="LBP55" s="31"/>
      <c r="LBQ55" s="31"/>
      <c r="LBR55" s="31"/>
      <c r="LBS55" s="31"/>
      <c r="LBT55" s="31"/>
      <c r="LBU55" s="30"/>
      <c r="LBV55" s="30"/>
      <c r="LBW55" s="143"/>
      <c r="LBX55" s="143"/>
      <c r="LCA55" s="31"/>
      <c r="LCB55" s="31"/>
      <c r="LCC55" s="31"/>
      <c r="LCD55" s="31"/>
      <c r="LCE55" s="31"/>
      <c r="LCF55" s="30"/>
      <c r="LCG55" s="30"/>
      <c r="LCH55" s="143"/>
      <c r="LCI55" s="143"/>
      <c r="LCL55" s="31"/>
      <c r="LCM55" s="31"/>
      <c r="LCN55" s="31"/>
      <c r="LCO55" s="31"/>
      <c r="LCP55" s="31"/>
      <c r="LCQ55" s="30"/>
      <c r="LCR55" s="30"/>
      <c r="LCS55" s="143"/>
      <c r="LCT55" s="143"/>
      <c r="LCW55" s="31"/>
      <c r="LCX55" s="31"/>
      <c r="LCY55" s="31"/>
      <c r="LCZ55" s="31"/>
      <c r="LDA55" s="31"/>
      <c r="LDB55" s="30"/>
      <c r="LDC55" s="30"/>
      <c r="LDD55" s="143"/>
      <c r="LDE55" s="143"/>
      <c r="LDH55" s="31"/>
      <c r="LDI55" s="31"/>
      <c r="LDJ55" s="31"/>
      <c r="LDK55" s="31"/>
      <c r="LDL55" s="31"/>
      <c r="LDM55" s="30"/>
      <c r="LDN55" s="30"/>
      <c r="LDO55" s="143"/>
      <c r="LDP55" s="143"/>
      <c r="LDS55" s="31"/>
      <c r="LDT55" s="31"/>
      <c r="LDU55" s="31"/>
      <c r="LDV55" s="31"/>
      <c r="LDW55" s="31"/>
      <c r="LDX55" s="30"/>
      <c r="LDY55" s="30"/>
      <c r="LDZ55" s="143"/>
      <c r="LEA55" s="143"/>
      <c r="LED55" s="31"/>
      <c r="LEE55" s="31"/>
      <c r="LEF55" s="31"/>
      <c r="LEG55" s="31"/>
      <c r="LEH55" s="31"/>
      <c r="LEI55" s="30"/>
      <c r="LEJ55" s="30"/>
      <c r="LEK55" s="143"/>
      <c r="LEL55" s="143"/>
      <c r="LEO55" s="31"/>
      <c r="LEP55" s="31"/>
      <c r="LEQ55" s="31"/>
      <c r="LER55" s="31"/>
      <c r="LES55" s="31"/>
      <c r="LET55" s="30"/>
      <c r="LEU55" s="30"/>
      <c r="LEV55" s="143"/>
      <c r="LEW55" s="143"/>
      <c r="LEZ55" s="31"/>
      <c r="LFA55" s="31"/>
      <c r="LFB55" s="31"/>
      <c r="LFC55" s="31"/>
      <c r="LFD55" s="31"/>
      <c r="LFE55" s="30"/>
      <c r="LFF55" s="30"/>
      <c r="LFG55" s="143"/>
      <c r="LFH55" s="143"/>
      <c r="LFK55" s="31"/>
      <c r="LFL55" s="31"/>
      <c r="LFM55" s="31"/>
      <c r="LFN55" s="31"/>
      <c r="LFO55" s="31"/>
      <c r="LFP55" s="30"/>
      <c r="LFQ55" s="30"/>
      <c r="LFR55" s="143"/>
      <c r="LFS55" s="143"/>
      <c r="LFV55" s="31"/>
      <c r="LFW55" s="31"/>
      <c r="LFX55" s="31"/>
      <c r="LFY55" s="31"/>
      <c r="LFZ55" s="31"/>
      <c r="LGA55" s="30"/>
      <c r="LGB55" s="30"/>
      <c r="LGC55" s="143"/>
      <c r="LGD55" s="143"/>
      <c r="LGG55" s="31"/>
      <c r="LGH55" s="31"/>
      <c r="LGI55" s="31"/>
      <c r="LGJ55" s="31"/>
      <c r="LGK55" s="31"/>
      <c r="LGL55" s="30"/>
      <c r="LGM55" s="30"/>
      <c r="LGN55" s="143"/>
      <c r="LGO55" s="143"/>
      <c r="LGR55" s="31"/>
      <c r="LGS55" s="31"/>
      <c r="LGT55" s="31"/>
      <c r="LGU55" s="31"/>
      <c r="LGV55" s="31"/>
      <c r="LGW55" s="30"/>
      <c r="LGX55" s="30"/>
      <c r="LGY55" s="143"/>
      <c r="LGZ55" s="143"/>
      <c r="LHC55" s="31"/>
      <c r="LHD55" s="31"/>
      <c r="LHE55" s="31"/>
      <c r="LHF55" s="31"/>
      <c r="LHG55" s="31"/>
      <c r="LHH55" s="30"/>
      <c r="LHI55" s="30"/>
      <c r="LHJ55" s="143"/>
      <c r="LHK55" s="143"/>
      <c r="LHN55" s="31"/>
      <c r="LHO55" s="31"/>
      <c r="LHP55" s="31"/>
      <c r="LHQ55" s="31"/>
      <c r="LHR55" s="31"/>
      <c r="LHS55" s="30"/>
      <c r="LHT55" s="30"/>
      <c r="LHU55" s="143"/>
      <c r="LHV55" s="143"/>
      <c r="LHY55" s="31"/>
      <c r="LHZ55" s="31"/>
      <c r="LIA55" s="31"/>
      <c r="LIB55" s="31"/>
      <c r="LIC55" s="31"/>
      <c r="LID55" s="30"/>
      <c r="LIE55" s="30"/>
      <c r="LIF55" s="143"/>
      <c r="LIG55" s="143"/>
      <c r="LIJ55" s="31"/>
      <c r="LIK55" s="31"/>
      <c r="LIL55" s="31"/>
      <c r="LIM55" s="31"/>
      <c r="LIN55" s="31"/>
      <c r="LIO55" s="30"/>
      <c r="LIP55" s="30"/>
      <c r="LIQ55" s="143"/>
      <c r="LIR55" s="143"/>
      <c r="LIU55" s="31"/>
      <c r="LIV55" s="31"/>
      <c r="LIW55" s="31"/>
      <c r="LIX55" s="31"/>
      <c r="LIY55" s="31"/>
      <c r="LIZ55" s="30"/>
      <c r="LJA55" s="30"/>
      <c r="LJB55" s="143"/>
      <c r="LJC55" s="143"/>
      <c r="LJF55" s="31"/>
      <c r="LJG55" s="31"/>
      <c r="LJH55" s="31"/>
      <c r="LJI55" s="31"/>
      <c r="LJJ55" s="31"/>
      <c r="LJK55" s="30"/>
      <c r="LJL55" s="30"/>
      <c r="LJM55" s="143"/>
      <c r="LJN55" s="143"/>
      <c r="LJQ55" s="31"/>
      <c r="LJR55" s="31"/>
      <c r="LJS55" s="31"/>
      <c r="LJT55" s="31"/>
      <c r="LJU55" s="31"/>
      <c r="LJV55" s="30"/>
      <c r="LJW55" s="30"/>
      <c r="LJX55" s="143"/>
      <c r="LJY55" s="143"/>
      <c r="LKB55" s="31"/>
      <c r="LKC55" s="31"/>
      <c r="LKD55" s="31"/>
      <c r="LKE55" s="31"/>
      <c r="LKF55" s="31"/>
      <c r="LKG55" s="30"/>
      <c r="LKH55" s="30"/>
      <c r="LKI55" s="143"/>
      <c r="LKJ55" s="143"/>
      <c r="LKM55" s="31"/>
      <c r="LKN55" s="31"/>
      <c r="LKO55" s="31"/>
      <c r="LKP55" s="31"/>
      <c r="LKQ55" s="31"/>
      <c r="LKR55" s="30"/>
      <c r="LKS55" s="30"/>
      <c r="LKT55" s="143"/>
      <c r="LKU55" s="143"/>
      <c r="LKX55" s="31"/>
      <c r="LKY55" s="31"/>
      <c r="LKZ55" s="31"/>
      <c r="LLA55" s="31"/>
      <c r="LLB55" s="31"/>
      <c r="LLC55" s="30"/>
      <c r="LLD55" s="30"/>
      <c r="LLE55" s="143"/>
      <c r="LLF55" s="143"/>
      <c r="LLI55" s="31"/>
      <c r="LLJ55" s="31"/>
      <c r="LLK55" s="31"/>
      <c r="LLL55" s="31"/>
      <c r="LLM55" s="31"/>
      <c r="LLN55" s="30"/>
      <c r="LLO55" s="30"/>
      <c r="LLP55" s="143"/>
      <c r="LLQ55" s="143"/>
      <c r="LLT55" s="31"/>
      <c r="LLU55" s="31"/>
      <c r="LLV55" s="31"/>
      <c r="LLW55" s="31"/>
      <c r="LLX55" s="31"/>
      <c r="LLY55" s="30"/>
      <c r="LLZ55" s="30"/>
      <c r="LMA55" s="143"/>
      <c r="LMB55" s="143"/>
      <c r="LME55" s="31"/>
      <c r="LMF55" s="31"/>
      <c r="LMG55" s="31"/>
      <c r="LMH55" s="31"/>
      <c r="LMI55" s="31"/>
      <c r="LMJ55" s="30"/>
      <c r="LMK55" s="30"/>
      <c r="LML55" s="143"/>
      <c r="LMM55" s="143"/>
      <c r="LMP55" s="31"/>
      <c r="LMQ55" s="31"/>
      <c r="LMR55" s="31"/>
      <c r="LMS55" s="31"/>
      <c r="LMT55" s="31"/>
      <c r="LMU55" s="30"/>
      <c r="LMV55" s="30"/>
      <c r="LMW55" s="143"/>
      <c r="LMX55" s="143"/>
      <c r="LNA55" s="31"/>
      <c r="LNB55" s="31"/>
      <c r="LNC55" s="31"/>
      <c r="LND55" s="31"/>
      <c r="LNE55" s="31"/>
      <c r="LNF55" s="30"/>
      <c r="LNG55" s="30"/>
      <c r="LNH55" s="143"/>
      <c r="LNI55" s="143"/>
      <c r="LNL55" s="31"/>
      <c r="LNM55" s="31"/>
      <c r="LNN55" s="31"/>
      <c r="LNO55" s="31"/>
      <c r="LNP55" s="31"/>
      <c r="LNQ55" s="30"/>
      <c r="LNR55" s="30"/>
      <c r="LNS55" s="143"/>
      <c r="LNT55" s="143"/>
      <c r="LNW55" s="31"/>
      <c r="LNX55" s="31"/>
      <c r="LNY55" s="31"/>
      <c r="LNZ55" s="31"/>
      <c r="LOA55" s="31"/>
      <c r="LOB55" s="30"/>
      <c r="LOC55" s="30"/>
      <c r="LOD55" s="143"/>
      <c r="LOE55" s="143"/>
      <c r="LOH55" s="31"/>
      <c r="LOI55" s="31"/>
      <c r="LOJ55" s="31"/>
      <c r="LOK55" s="31"/>
      <c r="LOL55" s="31"/>
      <c r="LOM55" s="30"/>
      <c r="LON55" s="30"/>
      <c r="LOO55" s="143"/>
      <c r="LOP55" s="143"/>
      <c r="LOS55" s="31"/>
      <c r="LOT55" s="31"/>
      <c r="LOU55" s="31"/>
      <c r="LOV55" s="31"/>
      <c r="LOW55" s="31"/>
      <c r="LOX55" s="30"/>
      <c r="LOY55" s="30"/>
      <c r="LOZ55" s="143"/>
      <c r="LPA55" s="143"/>
      <c r="LPD55" s="31"/>
      <c r="LPE55" s="31"/>
      <c r="LPF55" s="31"/>
      <c r="LPG55" s="31"/>
      <c r="LPH55" s="31"/>
      <c r="LPI55" s="30"/>
      <c r="LPJ55" s="30"/>
      <c r="LPK55" s="143"/>
      <c r="LPL55" s="143"/>
      <c r="LPO55" s="31"/>
      <c r="LPP55" s="31"/>
      <c r="LPQ55" s="31"/>
      <c r="LPR55" s="31"/>
      <c r="LPS55" s="31"/>
      <c r="LPT55" s="30"/>
      <c r="LPU55" s="30"/>
      <c r="LPV55" s="143"/>
      <c r="LPW55" s="143"/>
      <c r="LPZ55" s="31"/>
      <c r="LQA55" s="31"/>
      <c r="LQB55" s="31"/>
      <c r="LQC55" s="31"/>
      <c r="LQD55" s="31"/>
      <c r="LQE55" s="30"/>
      <c r="LQF55" s="30"/>
      <c r="LQG55" s="143"/>
      <c r="LQH55" s="143"/>
      <c r="LQK55" s="31"/>
      <c r="LQL55" s="31"/>
      <c r="LQM55" s="31"/>
      <c r="LQN55" s="31"/>
      <c r="LQO55" s="31"/>
      <c r="LQP55" s="30"/>
      <c r="LQQ55" s="30"/>
      <c r="LQR55" s="143"/>
      <c r="LQS55" s="143"/>
      <c r="LQV55" s="31"/>
      <c r="LQW55" s="31"/>
      <c r="LQX55" s="31"/>
      <c r="LQY55" s="31"/>
      <c r="LQZ55" s="31"/>
      <c r="LRA55" s="30"/>
      <c r="LRB55" s="30"/>
      <c r="LRC55" s="143"/>
      <c r="LRD55" s="143"/>
      <c r="LRG55" s="31"/>
      <c r="LRH55" s="31"/>
      <c r="LRI55" s="31"/>
      <c r="LRJ55" s="31"/>
      <c r="LRK55" s="31"/>
      <c r="LRL55" s="30"/>
      <c r="LRM55" s="30"/>
      <c r="LRN55" s="143"/>
      <c r="LRO55" s="143"/>
      <c r="LRR55" s="31"/>
      <c r="LRS55" s="31"/>
      <c r="LRT55" s="31"/>
      <c r="LRU55" s="31"/>
      <c r="LRV55" s="31"/>
      <c r="LRW55" s="30"/>
      <c r="LRX55" s="30"/>
      <c r="LRY55" s="143"/>
      <c r="LRZ55" s="143"/>
      <c r="LSC55" s="31"/>
      <c r="LSD55" s="31"/>
      <c r="LSE55" s="31"/>
      <c r="LSF55" s="31"/>
      <c r="LSG55" s="31"/>
      <c r="LSH55" s="30"/>
      <c r="LSI55" s="30"/>
      <c r="LSJ55" s="143"/>
      <c r="LSK55" s="143"/>
      <c r="LSN55" s="31"/>
      <c r="LSO55" s="31"/>
      <c r="LSP55" s="31"/>
      <c r="LSQ55" s="31"/>
      <c r="LSR55" s="31"/>
      <c r="LSS55" s="30"/>
      <c r="LST55" s="30"/>
      <c r="LSU55" s="143"/>
      <c r="LSV55" s="143"/>
      <c r="LSY55" s="31"/>
      <c r="LSZ55" s="31"/>
      <c r="LTA55" s="31"/>
      <c r="LTB55" s="31"/>
      <c r="LTC55" s="31"/>
      <c r="LTD55" s="30"/>
      <c r="LTE55" s="30"/>
      <c r="LTF55" s="143"/>
      <c r="LTG55" s="143"/>
      <c r="LTJ55" s="31"/>
      <c r="LTK55" s="31"/>
      <c r="LTL55" s="31"/>
      <c r="LTM55" s="31"/>
      <c r="LTN55" s="31"/>
      <c r="LTO55" s="30"/>
      <c r="LTP55" s="30"/>
      <c r="LTQ55" s="143"/>
      <c r="LTR55" s="143"/>
      <c r="LTU55" s="31"/>
      <c r="LTV55" s="31"/>
      <c r="LTW55" s="31"/>
      <c r="LTX55" s="31"/>
      <c r="LTY55" s="31"/>
      <c r="LTZ55" s="30"/>
      <c r="LUA55" s="30"/>
      <c r="LUB55" s="143"/>
      <c r="LUC55" s="143"/>
      <c r="LUF55" s="31"/>
      <c r="LUG55" s="31"/>
      <c r="LUH55" s="31"/>
      <c r="LUI55" s="31"/>
      <c r="LUJ55" s="31"/>
      <c r="LUK55" s="30"/>
      <c r="LUL55" s="30"/>
      <c r="LUM55" s="143"/>
      <c r="LUN55" s="143"/>
      <c r="LUQ55" s="31"/>
      <c r="LUR55" s="31"/>
      <c r="LUS55" s="31"/>
      <c r="LUT55" s="31"/>
      <c r="LUU55" s="31"/>
      <c r="LUV55" s="30"/>
      <c r="LUW55" s="30"/>
      <c r="LUX55" s="143"/>
      <c r="LUY55" s="143"/>
      <c r="LVB55" s="31"/>
      <c r="LVC55" s="31"/>
      <c r="LVD55" s="31"/>
      <c r="LVE55" s="31"/>
      <c r="LVF55" s="31"/>
      <c r="LVG55" s="30"/>
      <c r="LVH55" s="30"/>
      <c r="LVI55" s="143"/>
      <c r="LVJ55" s="143"/>
      <c r="LVM55" s="31"/>
      <c r="LVN55" s="31"/>
      <c r="LVO55" s="31"/>
      <c r="LVP55" s="31"/>
      <c r="LVQ55" s="31"/>
      <c r="LVR55" s="30"/>
      <c r="LVS55" s="30"/>
      <c r="LVT55" s="143"/>
      <c r="LVU55" s="143"/>
      <c r="LVX55" s="31"/>
      <c r="LVY55" s="31"/>
      <c r="LVZ55" s="31"/>
      <c r="LWA55" s="31"/>
      <c r="LWB55" s="31"/>
      <c r="LWC55" s="30"/>
      <c r="LWD55" s="30"/>
      <c r="LWE55" s="143"/>
      <c r="LWF55" s="143"/>
      <c r="LWI55" s="31"/>
      <c r="LWJ55" s="31"/>
      <c r="LWK55" s="31"/>
      <c r="LWL55" s="31"/>
      <c r="LWM55" s="31"/>
      <c r="LWN55" s="30"/>
      <c r="LWO55" s="30"/>
      <c r="LWP55" s="143"/>
      <c r="LWQ55" s="143"/>
      <c r="LWT55" s="31"/>
      <c r="LWU55" s="31"/>
      <c r="LWV55" s="31"/>
      <c r="LWW55" s="31"/>
      <c r="LWX55" s="31"/>
      <c r="LWY55" s="30"/>
      <c r="LWZ55" s="30"/>
      <c r="LXA55" s="143"/>
      <c r="LXB55" s="143"/>
      <c r="LXE55" s="31"/>
      <c r="LXF55" s="31"/>
      <c r="LXG55" s="31"/>
      <c r="LXH55" s="31"/>
      <c r="LXI55" s="31"/>
      <c r="LXJ55" s="30"/>
      <c r="LXK55" s="30"/>
      <c r="LXL55" s="143"/>
      <c r="LXM55" s="143"/>
      <c r="LXP55" s="31"/>
      <c r="LXQ55" s="31"/>
      <c r="LXR55" s="31"/>
      <c r="LXS55" s="31"/>
      <c r="LXT55" s="31"/>
      <c r="LXU55" s="30"/>
      <c r="LXV55" s="30"/>
      <c r="LXW55" s="143"/>
      <c r="LXX55" s="143"/>
      <c r="LYA55" s="31"/>
      <c r="LYB55" s="31"/>
      <c r="LYC55" s="31"/>
      <c r="LYD55" s="31"/>
      <c r="LYE55" s="31"/>
      <c r="LYF55" s="30"/>
      <c r="LYG55" s="30"/>
      <c r="LYH55" s="143"/>
      <c r="LYI55" s="143"/>
      <c r="LYL55" s="31"/>
      <c r="LYM55" s="31"/>
      <c r="LYN55" s="31"/>
      <c r="LYO55" s="31"/>
      <c r="LYP55" s="31"/>
      <c r="LYQ55" s="30"/>
      <c r="LYR55" s="30"/>
      <c r="LYS55" s="143"/>
      <c r="LYT55" s="143"/>
      <c r="LYW55" s="31"/>
      <c r="LYX55" s="31"/>
      <c r="LYY55" s="31"/>
      <c r="LYZ55" s="31"/>
      <c r="LZA55" s="31"/>
      <c r="LZB55" s="30"/>
      <c r="LZC55" s="30"/>
      <c r="LZD55" s="143"/>
      <c r="LZE55" s="143"/>
      <c r="LZH55" s="31"/>
      <c r="LZI55" s="31"/>
      <c r="LZJ55" s="31"/>
      <c r="LZK55" s="31"/>
      <c r="LZL55" s="31"/>
      <c r="LZM55" s="30"/>
      <c r="LZN55" s="30"/>
      <c r="LZO55" s="143"/>
      <c r="LZP55" s="143"/>
      <c r="LZS55" s="31"/>
      <c r="LZT55" s="31"/>
      <c r="LZU55" s="31"/>
      <c r="LZV55" s="31"/>
      <c r="LZW55" s="31"/>
      <c r="LZX55" s="30"/>
      <c r="LZY55" s="30"/>
      <c r="LZZ55" s="143"/>
      <c r="MAA55" s="143"/>
      <c r="MAD55" s="31"/>
      <c r="MAE55" s="31"/>
      <c r="MAF55" s="31"/>
      <c r="MAG55" s="31"/>
      <c r="MAH55" s="31"/>
      <c r="MAI55" s="30"/>
      <c r="MAJ55" s="30"/>
      <c r="MAK55" s="143"/>
      <c r="MAL55" s="143"/>
      <c r="MAO55" s="31"/>
      <c r="MAP55" s="31"/>
      <c r="MAQ55" s="31"/>
      <c r="MAR55" s="31"/>
      <c r="MAS55" s="31"/>
      <c r="MAT55" s="30"/>
      <c r="MAU55" s="30"/>
      <c r="MAV55" s="143"/>
      <c r="MAW55" s="143"/>
      <c r="MAZ55" s="31"/>
      <c r="MBA55" s="31"/>
      <c r="MBB55" s="31"/>
      <c r="MBC55" s="31"/>
      <c r="MBD55" s="31"/>
      <c r="MBE55" s="30"/>
      <c r="MBF55" s="30"/>
      <c r="MBG55" s="143"/>
      <c r="MBH55" s="143"/>
      <c r="MBK55" s="31"/>
      <c r="MBL55" s="31"/>
      <c r="MBM55" s="31"/>
      <c r="MBN55" s="31"/>
      <c r="MBO55" s="31"/>
      <c r="MBP55" s="30"/>
      <c r="MBQ55" s="30"/>
      <c r="MBR55" s="143"/>
      <c r="MBS55" s="143"/>
      <c r="MBV55" s="31"/>
      <c r="MBW55" s="31"/>
      <c r="MBX55" s="31"/>
      <c r="MBY55" s="31"/>
      <c r="MBZ55" s="31"/>
      <c r="MCA55" s="30"/>
      <c r="MCB55" s="30"/>
      <c r="MCC55" s="143"/>
      <c r="MCD55" s="143"/>
      <c r="MCG55" s="31"/>
      <c r="MCH55" s="31"/>
      <c r="MCI55" s="31"/>
      <c r="MCJ55" s="31"/>
      <c r="MCK55" s="31"/>
      <c r="MCL55" s="30"/>
      <c r="MCM55" s="30"/>
      <c r="MCN55" s="143"/>
      <c r="MCO55" s="143"/>
      <c r="MCR55" s="31"/>
      <c r="MCS55" s="31"/>
      <c r="MCT55" s="31"/>
      <c r="MCU55" s="31"/>
      <c r="MCV55" s="31"/>
      <c r="MCW55" s="30"/>
      <c r="MCX55" s="30"/>
      <c r="MCY55" s="143"/>
      <c r="MCZ55" s="143"/>
      <c r="MDC55" s="31"/>
      <c r="MDD55" s="31"/>
      <c r="MDE55" s="31"/>
      <c r="MDF55" s="31"/>
      <c r="MDG55" s="31"/>
      <c r="MDH55" s="30"/>
      <c r="MDI55" s="30"/>
      <c r="MDJ55" s="143"/>
      <c r="MDK55" s="143"/>
      <c r="MDN55" s="31"/>
      <c r="MDO55" s="31"/>
      <c r="MDP55" s="31"/>
      <c r="MDQ55" s="31"/>
      <c r="MDR55" s="31"/>
      <c r="MDS55" s="30"/>
      <c r="MDT55" s="30"/>
      <c r="MDU55" s="143"/>
      <c r="MDV55" s="143"/>
      <c r="MDY55" s="31"/>
      <c r="MDZ55" s="31"/>
      <c r="MEA55" s="31"/>
      <c r="MEB55" s="31"/>
      <c r="MEC55" s="31"/>
      <c r="MED55" s="30"/>
      <c r="MEE55" s="30"/>
      <c r="MEF55" s="143"/>
      <c r="MEG55" s="143"/>
      <c r="MEJ55" s="31"/>
      <c r="MEK55" s="31"/>
      <c r="MEL55" s="31"/>
      <c r="MEM55" s="31"/>
      <c r="MEN55" s="31"/>
      <c r="MEO55" s="30"/>
      <c r="MEP55" s="30"/>
      <c r="MEQ55" s="143"/>
      <c r="MER55" s="143"/>
      <c r="MEU55" s="31"/>
      <c r="MEV55" s="31"/>
      <c r="MEW55" s="31"/>
      <c r="MEX55" s="31"/>
      <c r="MEY55" s="31"/>
      <c r="MEZ55" s="30"/>
      <c r="MFA55" s="30"/>
      <c r="MFB55" s="143"/>
      <c r="MFC55" s="143"/>
      <c r="MFF55" s="31"/>
      <c r="MFG55" s="31"/>
      <c r="MFH55" s="31"/>
      <c r="MFI55" s="31"/>
      <c r="MFJ55" s="31"/>
      <c r="MFK55" s="30"/>
      <c r="MFL55" s="30"/>
      <c r="MFM55" s="143"/>
      <c r="MFN55" s="143"/>
      <c r="MFQ55" s="31"/>
      <c r="MFR55" s="31"/>
      <c r="MFS55" s="31"/>
      <c r="MFT55" s="31"/>
      <c r="MFU55" s="31"/>
      <c r="MFV55" s="30"/>
      <c r="MFW55" s="30"/>
      <c r="MFX55" s="143"/>
      <c r="MFY55" s="143"/>
      <c r="MGB55" s="31"/>
      <c r="MGC55" s="31"/>
      <c r="MGD55" s="31"/>
      <c r="MGE55" s="31"/>
      <c r="MGF55" s="31"/>
      <c r="MGG55" s="30"/>
      <c r="MGH55" s="30"/>
      <c r="MGI55" s="143"/>
      <c r="MGJ55" s="143"/>
      <c r="MGM55" s="31"/>
      <c r="MGN55" s="31"/>
      <c r="MGO55" s="31"/>
      <c r="MGP55" s="31"/>
      <c r="MGQ55" s="31"/>
      <c r="MGR55" s="30"/>
      <c r="MGS55" s="30"/>
      <c r="MGT55" s="143"/>
      <c r="MGU55" s="143"/>
      <c r="MGX55" s="31"/>
      <c r="MGY55" s="31"/>
      <c r="MGZ55" s="31"/>
      <c r="MHA55" s="31"/>
      <c r="MHB55" s="31"/>
      <c r="MHC55" s="30"/>
      <c r="MHD55" s="30"/>
      <c r="MHE55" s="143"/>
      <c r="MHF55" s="143"/>
      <c r="MHI55" s="31"/>
      <c r="MHJ55" s="31"/>
      <c r="MHK55" s="31"/>
      <c r="MHL55" s="31"/>
      <c r="MHM55" s="31"/>
      <c r="MHN55" s="30"/>
      <c r="MHO55" s="30"/>
      <c r="MHP55" s="143"/>
      <c r="MHQ55" s="143"/>
      <c r="MHT55" s="31"/>
      <c r="MHU55" s="31"/>
      <c r="MHV55" s="31"/>
      <c r="MHW55" s="31"/>
      <c r="MHX55" s="31"/>
      <c r="MHY55" s="30"/>
      <c r="MHZ55" s="30"/>
      <c r="MIA55" s="143"/>
      <c r="MIB55" s="143"/>
      <c r="MIE55" s="31"/>
      <c r="MIF55" s="31"/>
      <c r="MIG55" s="31"/>
      <c r="MIH55" s="31"/>
      <c r="MII55" s="31"/>
      <c r="MIJ55" s="30"/>
      <c r="MIK55" s="30"/>
      <c r="MIL55" s="143"/>
      <c r="MIM55" s="143"/>
      <c r="MIP55" s="31"/>
      <c r="MIQ55" s="31"/>
      <c r="MIR55" s="31"/>
      <c r="MIS55" s="31"/>
      <c r="MIT55" s="31"/>
      <c r="MIU55" s="30"/>
      <c r="MIV55" s="30"/>
      <c r="MIW55" s="143"/>
      <c r="MIX55" s="143"/>
      <c r="MJA55" s="31"/>
      <c r="MJB55" s="31"/>
      <c r="MJC55" s="31"/>
      <c r="MJD55" s="31"/>
      <c r="MJE55" s="31"/>
      <c r="MJF55" s="30"/>
      <c r="MJG55" s="30"/>
      <c r="MJH55" s="143"/>
      <c r="MJI55" s="143"/>
      <c r="MJL55" s="31"/>
      <c r="MJM55" s="31"/>
      <c r="MJN55" s="31"/>
      <c r="MJO55" s="31"/>
      <c r="MJP55" s="31"/>
      <c r="MJQ55" s="30"/>
      <c r="MJR55" s="30"/>
      <c r="MJS55" s="143"/>
      <c r="MJT55" s="143"/>
      <c r="MJW55" s="31"/>
      <c r="MJX55" s="31"/>
      <c r="MJY55" s="31"/>
      <c r="MJZ55" s="31"/>
      <c r="MKA55" s="31"/>
      <c r="MKB55" s="30"/>
      <c r="MKC55" s="30"/>
      <c r="MKD55" s="143"/>
      <c r="MKE55" s="143"/>
      <c r="MKH55" s="31"/>
      <c r="MKI55" s="31"/>
      <c r="MKJ55" s="31"/>
      <c r="MKK55" s="31"/>
      <c r="MKL55" s="31"/>
      <c r="MKM55" s="30"/>
      <c r="MKN55" s="30"/>
      <c r="MKO55" s="143"/>
      <c r="MKP55" s="143"/>
      <c r="MKS55" s="31"/>
      <c r="MKT55" s="31"/>
      <c r="MKU55" s="31"/>
      <c r="MKV55" s="31"/>
      <c r="MKW55" s="31"/>
      <c r="MKX55" s="30"/>
      <c r="MKY55" s="30"/>
      <c r="MKZ55" s="143"/>
      <c r="MLA55" s="143"/>
      <c r="MLD55" s="31"/>
      <c r="MLE55" s="31"/>
      <c r="MLF55" s="31"/>
      <c r="MLG55" s="31"/>
      <c r="MLH55" s="31"/>
      <c r="MLI55" s="30"/>
      <c r="MLJ55" s="30"/>
      <c r="MLK55" s="143"/>
      <c r="MLL55" s="143"/>
      <c r="MLO55" s="31"/>
      <c r="MLP55" s="31"/>
      <c r="MLQ55" s="31"/>
      <c r="MLR55" s="31"/>
      <c r="MLS55" s="31"/>
      <c r="MLT55" s="30"/>
      <c r="MLU55" s="30"/>
      <c r="MLV55" s="143"/>
      <c r="MLW55" s="143"/>
      <c r="MLZ55" s="31"/>
      <c r="MMA55" s="31"/>
      <c r="MMB55" s="31"/>
      <c r="MMC55" s="31"/>
      <c r="MMD55" s="31"/>
      <c r="MME55" s="30"/>
      <c r="MMF55" s="30"/>
      <c r="MMG55" s="143"/>
      <c r="MMH55" s="143"/>
      <c r="MMK55" s="31"/>
      <c r="MML55" s="31"/>
      <c r="MMM55" s="31"/>
      <c r="MMN55" s="31"/>
      <c r="MMO55" s="31"/>
      <c r="MMP55" s="30"/>
      <c r="MMQ55" s="30"/>
      <c r="MMR55" s="143"/>
      <c r="MMS55" s="143"/>
      <c r="MMV55" s="31"/>
      <c r="MMW55" s="31"/>
      <c r="MMX55" s="31"/>
      <c r="MMY55" s="31"/>
      <c r="MMZ55" s="31"/>
      <c r="MNA55" s="30"/>
      <c r="MNB55" s="30"/>
      <c r="MNC55" s="143"/>
      <c r="MND55" s="143"/>
      <c r="MNG55" s="31"/>
      <c r="MNH55" s="31"/>
      <c r="MNI55" s="31"/>
      <c r="MNJ55" s="31"/>
      <c r="MNK55" s="31"/>
      <c r="MNL55" s="30"/>
      <c r="MNM55" s="30"/>
      <c r="MNN55" s="143"/>
      <c r="MNO55" s="143"/>
      <c r="MNR55" s="31"/>
      <c r="MNS55" s="31"/>
      <c r="MNT55" s="31"/>
      <c r="MNU55" s="31"/>
      <c r="MNV55" s="31"/>
      <c r="MNW55" s="30"/>
      <c r="MNX55" s="30"/>
      <c r="MNY55" s="143"/>
      <c r="MNZ55" s="143"/>
      <c r="MOC55" s="31"/>
      <c r="MOD55" s="31"/>
      <c r="MOE55" s="31"/>
      <c r="MOF55" s="31"/>
      <c r="MOG55" s="31"/>
      <c r="MOH55" s="30"/>
      <c r="MOI55" s="30"/>
      <c r="MOJ55" s="143"/>
      <c r="MOK55" s="143"/>
      <c r="MON55" s="31"/>
      <c r="MOO55" s="31"/>
      <c r="MOP55" s="31"/>
      <c r="MOQ55" s="31"/>
      <c r="MOR55" s="31"/>
      <c r="MOS55" s="30"/>
      <c r="MOT55" s="30"/>
      <c r="MOU55" s="143"/>
      <c r="MOV55" s="143"/>
      <c r="MOY55" s="31"/>
      <c r="MOZ55" s="31"/>
      <c r="MPA55" s="31"/>
      <c r="MPB55" s="31"/>
      <c r="MPC55" s="31"/>
      <c r="MPD55" s="30"/>
      <c r="MPE55" s="30"/>
      <c r="MPF55" s="143"/>
      <c r="MPG55" s="143"/>
      <c r="MPJ55" s="31"/>
      <c r="MPK55" s="31"/>
      <c r="MPL55" s="31"/>
      <c r="MPM55" s="31"/>
      <c r="MPN55" s="31"/>
      <c r="MPO55" s="30"/>
      <c r="MPP55" s="30"/>
      <c r="MPQ55" s="143"/>
      <c r="MPR55" s="143"/>
      <c r="MPU55" s="31"/>
      <c r="MPV55" s="31"/>
      <c r="MPW55" s="31"/>
      <c r="MPX55" s="31"/>
      <c r="MPY55" s="31"/>
      <c r="MPZ55" s="30"/>
      <c r="MQA55" s="30"/>
      <c r="MQB55" s="143"/>
      <c r="MQC55" s="143"/>
      <c r="MQF55" s="31"/>
      <c r="MQG55" s="31"/>
      <c r="MQH55" s="31"/>
      <c r="MQI55" s="31"/>
      <c r="MQJ55" s="31"/>
      <c r="MQK55" s="30"/>
      <c r="MQL55" s="30"/>
      <c r="MQM55" s="143"/>
      <c r="MQN55" s="143"/>
      <c r="MQQ55" s="31"/>
      <c r="MQR55" s="31"/>
      <c r="MQS55" s="31"/>
      <c r="MQT55" s="31"/>
      <c r="MQU55" s="31"/>
      <c r="MQV55" s="30"/>
      <c r="MQW55" s="30"/>
      <c r="MQX55" s="143"/>
      <c r="MQY55" s="143"/>
      <c r="MRB55" s="31"/>
      <c r="MRC55" s="31"/>
      <c r="MRD55" s="31"/>
      <c r="MRE55" s="31"/>
      <c r="MRF55" s="31"/>
      <c r="MRG55" s="30"/>
      <c r="MRH55" s="30"/>
      <c r="MRI55" s="143"/>
      <c r="MRJ55" s="143"/>
      <c r="MRM55" s="31"/>
      <c r="MRN55" s="31"/>
      <c r="MRO55" s="31"/>
      <c r="MRP55" s="31"/>
      <c r="MRQ55" s="31"/>
      <c r="MRR55" s="30"/>
      <c r="MRS55" s="30"/>
      <c r="MRT55" s="143"/>
      <c r="MRU55" s="143"/>
      <c r="MRX55" s="31"/>
      <c r="MRY55" s="31"/>
      <c r="MRZ55" s="31"/>
      <c r="MSA55" s="31"/>
      <c r="MSB55" s="31"/>
      <c r="MSC55" s="30"/>
      <c r="MSD55" s="30"/>
      <c r="MSE55" s="143"/>
      <c r="MSF55" s="143"/>
      <c r="MSI55" s="31"/>
      <c r="MSJ55" s="31"/>
      <c r="MSK55" s="31"/>
      <c r="MSL55" s="31"/>
      <c r="MSM55" s="31"/>
      <c r="MSN55" s="30"/>
      <c r="MSO55" s="30"/>
      <c r="MSP55" s="143"/>
      <c r="MSQ55" s="143"/>
      <c r="MST55" s="31"/>
      <c r="MSU55" s="31"/>
      <c r="MSV55" s="31"/>
      <c r="MSW55" s="31"/>
      <c r="MSX55" s="31"/>
      <c r="MSY55" s="30"/>
      <c r="MSZ55" s="30"/>
      <c r="MTA55" s="143"/>
      <c r="MTB55" s="143"/>
      <c r="MTE55" s="31"/>
      <c r="MTF55" s="31"/>
      <c r="MTG55" s="31"/>
      <c r="MTH55" s="31"/>
      <c r="MTI55" s="31"/>
      <c r="MTJ55" s="30"/>
      <c r="MTK55" s="30"/>
      <c r="MTL55" s="143"/>
      <c r="MTM55" s="143"/>
      <c r="MTP55" s="31"/>
      <c r="MTQ55" s="31"/>
      <c r="MTR55" s="31"/>
      <c r="MTS55" s="31"/>
      <c r="MTT55" s="31"/>
      <c r="MTU55" s="30"/>
      <c r="MTV55" s="30"/>
      <c r="MTW55" s="143"/>
      <c r="MTX55" s="143"/>
      <c r="MUA55" s="31"/>
      <c r="MUB55" s="31"/>
      <c r="MUC55" s="31"/>
      <c r="MUD55" s="31"/>
      <c r="MUE55" s="31"/>
      <c r="MUF55" s="30"/>
      <c r="MUG55" s="30"/>
      <c r="MUH55" s="143"/>
      <c r="MUI55" s="143"/>
      <c r="MUL55" s="31"/>
      <c r="MUM55" s="31"/>
      <c r="MUN55" s="31"/>
      <c r="MUO55" s="31"/>
      <c r="MUP55" s="31"/>
      <c r="MUQ55" s="30"/>
      <c r="MUR55" s="30"/>
      <c r="MUS55" s="143"/>
      <c r="MUT55" s="143"/>
      <c r="MUW55" s="31"/>
      <c r="MUX55" s="31"/>
      <c r="MUY55" s="31"/>
      <c r="MUZ55" s="31"/>
      <c r="MVA55" s="31"/>
      <c r="MVB55" s="30"/>
      <c r="MVC55" s="30"/>
      <c r="MVD55" s="143"/>
      <c r="MVE55" s="143"/>
      <c r="MVH55" s="31"/>
      <c r="MVI55" s="31"/>
      <c r="MVJ55" s="31"/>
      <c r="MVK55" s="31"/>
      <c r="MVL55" s="31"/>
      <c r="MVM55" s="30"/>
      <c r="MVN55" s="30"/>
      <c r="MVO55" s="143"/>
      <c r="MVP55" s="143"/>
      <c r="MVS55" s="31"/>
      <c r="MVT55" s="31"/>
      <c r="MVU55" s="31"/>
      <c r="MVV55" s="31"/>
      <c r="MVW55" s="31"/>
      <c r="MVX55" s="30"/>
      <c r="MVY55" s="30"/>
      <c r="MVZ55" s="143"/>
      <c r="MWA55" s="143"/>
      <c r="MWD55" s="31"/>
      <c r="MWE55" s="31"/>
      <c r="MWF55" s="31"/>
      <c r="MWG55" s="31"/>
      <c r="MWH55" s="31"/>
      <c r="MWI55" s="30"/>
      <c r="MWJ55" s="30"/>
      <c r="MWK55" s="143"/>
      <c r="MWL55" s="143"/>
      <c r="MWO55" s="31"/>
      <c r="MWP55" s="31"/>
      <c r="MWQ55" s="31"/>
      <c r="MWR55" s="31"/>
      <c r="MWS55" s="31"/>
      <c r="MWT55" s="30"/>
      <c r="MWU55" s="30"/>
      <c r="MWV55" s="143"/>
      <c r="MWW55" s="143"/>
      <c r="MWZ55" s="31"/>
      <c r="MXA55" s="31"/>
      <c r="MXB55" s="31"/>
      <c r="MXC55" s="31"/>
      <c r="MXD55" s="31"/>
      <c r="MXE55" s="30"/>
      <c r="MXF55" s="30"/>
      <c r="MXG55" s="143"/>
      <c r="MXH55" s="143"/>
      <c r="MXK55" s="31"/>
      <c r="MXL55" s="31"/>
      <c r="MXM55" s="31"/>
      <c r="MXN55" s="31"/>
      <c r="MXO55" s="31"/>
      <c r="MXP55" s="30"/>
      <c r="MXQ55" s="30"/>
      <c r="MXR55" s="143"/>
      <c r="MXS55" s="143"/>
      <c r="MXV55" s="31"/>
      <c r="MXW55" s="31"/>
      <c r="MXX55" s="31"/>
      <c r="MXY55" s="31"/>
      <c r="MXZ55" s="31"/>
      <c r="MYA55" s="30"/>
      <c r="MYB55" s="30"/>
      <c r="MYC55" s="143"/>
      <c r="MYD55" s="143"/>
      <c r="MYG55" s="31"/>
      <c r="MYH55" s="31"/>
      <c r="MYI55" s="31"/>
      <c r="MYJ55" s="31"/>
      <c r="MYK55" s="31"/>
      <c r="MYL55" s="30"/>
      <c r="MYM55" s="30"/>
      <c r="MYN55" s="143"/>
      <c r="MYO55" s="143"/>
      <c r="MYR55" s="31"/>
      <c r="MYS55" s="31"/>
      <c r="MYT55" s="31"/>
      <c r="MYU55" s="31"/>
      <c r="MYV55" s="31"/>
      <c r="MYW55" s="30"/>
      <c r="MYX55" s="30"/>
      <c r="MYY55" s="143"/>
      <c r="MYZ55" s="143"/>
      <c r="MZC55" s="31"/>
      <c r="MZD55" s="31"/>
      <c r="MZE55" s="31"/>
      <c r="MZF55" s="31"/>
      <c r="MZG55" s="31"/>
      <c r="MZH55" s="30"/>
      <c r="MZI55" s="30"/>
      <c r="MZJ55" s="143"/>
      <c r="MZK55" s="143"/>
      <c r="MZN55" s="31"/>
      <c r="MZO55" s="31"/>
      <c r="MZP55" s="31"/>
      <c r="MZQ55" s="31"/>
      <c r="MZR55" s="31"/>
      <c r="MZS55" s="30"/>
      <c r="MZT55" s="30"/>
      <c r="MZU55" s="143"/>
      <c r="MZV55" s="143"/>
      <c r="MZY55" s="31"/>
      <c r="MZZ55" s="31"/>
      <c r="NAA55" s="31"/>
      <c r="NAB55" s="31"/>
      <c r="NAC55" s="31"/>
      <c r="NAD55" s="30"/>
      <c r="NAE55" s="30"/>
      <c r="NAF55" s="143"/>
      <c r="NAG55" s="143"/>
      <c r="NAJ55" s="31"/>
      <c r="NAK55" s="31"/>
      <c r="NAL55" s="31"/>
      <c r="NAM55" s="31"/>
      <c r="NAN55" s="31"/>
      <c r="NAO55" s="30"/>
      <c r="NAP55" s="30"/>
      <c r="NAQ55" s="143"/>
      <c r="NAR55" s="143"/>
      <c r="NAU55" s="31"/>
      <c r="NAV55" s="31"/>
      <c r="NAW55" s="31"/>
      <c r="NAX55" s="31"/>
      <c r="NAY55" s="31"/>
      <c r="NAZ55" s="30"/>
      <c r="NBA55" s="30"/>
      <c r="NBB55" s="143"/>
      <c r="NBC55" s="143"/>
      <c r="NBF55" s="31"/>
      <c r="NBG55" s="31"/>
      <c r="NBH55" s="31"/>
      <c r="NBI55" s="31"/>
      <c r="NBJ55" s="31"/>
      <c r="NBK55" s="30"/>
      <c r="NBL55" s="30"/>
      <c r="NBM55" s="143"/>
      <c r="NBN55" s="143"/>
      <c r="NBQ55" s="31"/>
      <c r="NBR55" s="31"/>
      <c r="NBS55" s="31"/>
      <c r="NBT55" s="31"/>
      <c r="NBU55" s="31"/>
      <c r="NBV55" s="30"/>
      <c r="NBW55" s="30"/>
      <c r="NBX55" s="143"/>
      <c r="NBY55" s="143"/>
      <c r="NCB55" s="31"/>
      <c r="NCC55" s="31"/>
      <c r="NCD55" s="31"/>
      <c r="NCE55" s="31"/>
      <c r="NCF55" s="31"/>
      <c r="NCG55" s="30"/>
      <c r="NCH55" s="30"/>
      <c r="NCI55" s="143"/>
      <c r="NCJ55" s="143"/>
      <c r="NCM55" s="31"/>
      <c r="NCN55" s="31"/>
      <c r="NCO55" s="31"/>
      <c r="NCP55" s="31"/>
      <c r="NCQ55" s="31"/>
      <c r="NCR55" s="30"/>
      <c r="NCS55" s="30"/>
      <c r="NCT55" s="143"/>
      <c r="NCU55" s="143"/>
      <c r="NCX55" s="31"/>
      <c r="NCY55" s="31"/>
      <c r="NCZ55" s="31"/>
      <c r="NDA55" s="31"/>
      <c r="NDB55" s="31"/>
      <c r="NDC55" s="30"/>
      <c r="NDD55" s="30"/>
      <c r="NDE55" s="143"/>
      <c r="NDF55" s="143"/>
      <c r="NDI55" s="31"/>
      <c r="NDJ55" s="31"/>
      <c r="NDK55" s="31"/>
      <c r="NDL55" s="31"/>
      <c r="NDM55" s="31"/>
      <c r="NDN55" s="30"/>
      <c r="NDO55" s="30"/>
      <c r="NDP55" s="143"/>
      <c r="NDQ55" s="143"/>
      <c r="NDT55" s="31"/>
      <c r="NDU55" s="31"/>
      <c r="NDV55" s="31"/>
      <c r="NDW55" s="31"/>
      <c r="NDX55" s="31"/>
      <c r="NDY55" s="30"/>
      <c r="NDZ55" s="30"/>
      <c r="NEA55" s="143"/>
      <c r="NEB55" s="143"/>
      <c r="NEE55" s="31"/>
      <c r="NEF55" s="31"/>
      <c r="NEG55" s="31"/>
      <c r="NEH55" s="31"/>
      <c r="NEI55" s="31"/>
      <c r="NEJ55" s="30"/>
      <c r="NEK55" s="30"/>
      <c r="NEL55" s="143"/>
      <c r="NEM55" s="143"/>
      <c r="NEP55" s="31"/>
      <c r="NEQ55" s="31"/>
      <c r="NER55" s="31"/>
      <c r="NES55" s="31"/>
      <c r="NET55" s="31"/>
      <c r="NEU55" s="30"/>
      <c r="NEV55" s="30"/>
      <c r="NEW55" s="143"/>
      <c r="NEX55" s="143"/>
      <c r="NFA55" s="31"/>
      <c r="NFB55" s="31"/>
      <c r="NFC55" s="31"/>
      <c r="NFD55" s="31"/>
      <c r="NFE55" s="31"/>
      <c r="NFF55" s="30"/>
      <c r="NFG55" s="30"/>
      <c r="NFH55" s="143"/>
      <c r="NFI55" s="143"/>
      <c r="NFL55" s="31"/>
      <c r="NFM55" s="31"/>
      <c r="NFN55" s="31"/>
      <c r="NFO55" s="31"/>
      <c r="NFP55" s="31"/>
      <c r="NFQ55" s="30"/>
      <c r="NFR55" s="30"/>
      <c r="NFS55" s="143"/>
      <c r="NFT55" s="143"/>
      <c r="NFW55" s="31"/>
      <c r="NFX55" s="31"/>
      <c r="NFY55" s="31"/>
      <c r="NFZ55" s="31"/>
      <c r="NGA55" s="31"/>
      <c r="NGB55" s="30"/>
      <c r="NGC55" s="30"/>
      <c r="NGD55" s="143"/>
      <c r="NGE55" s="143"/>
      <c r="NGH55" s="31"/>
      <c r="NGI55" s="31"/>
      <c r="NGJ55" s="31"/>
      <c r="NGK55" s="31"/>
      <c r="NGL55" s="31"/>
      <c r="NGM55" s="30"/>
      <c r="NGN55" s="30"/>
      <c r="NGO55" s="143"/>
      <c r="NGP55" s="143"/>
      <c r="NGS55" s="31"/>
      <c r="NGT55" s="31"/>
      <c r="NGU55" s="31"/>
      <c r="NGV55" s="31"/>
      <c r="NGW55" s="31"/>
      <c r="NGX55" s="30"/>
      <c r="NGY55" s="30"/>
      <c r="NGZ55" s="143"/>
      <c r="NHA55" s="143"/>
      <c r="NHD55" s="31"/>
      <c r="NHE55" s="31"/>
      <c r="NHF55" s="31"/>
      <c r="NHG55" s="31"/>
      <c r="NHH55" s="31"/>
      <c r="NHI55" s="30"/>
      <c r="NHJ55" s="30"/>
      <c r="NHK55" s="143"/>
      <c r="NHL55" s="143"/>
      <c r="NHO55" s="31"/>
      <c r="NHP55" s="31"/>
      <c r="NHQ55" s="31"/>
      <c r="NHR55" s="31"/>
      <c r="NHS55" s="31"/>
      <c r="NHT55" s="30"/>
      <c r="NHU55" s="30"/>
      <c r="NHV55" s="143"/>
      <c r="NHW55" s="143"/>
      <c r="NHZ55" s="31"/>
      <c r="NIA55" s="31"/>
      <c r="NIB55" s="31"/>
      <c r="NIC55" s="31"/>
      <c r="NID55" s="31"/>
      <c r="NIE55" s="30"/>
      <c r="NIF55" s="30"/>
      <c r="NIG55" s="143"/>
      <c r="NIH55" s="143"/>
      <c r="NIK55" s="31"/>
      <c r="NIL55" s="31"/>
      <c r="NIM55" s="31"/>
      <c r="NIN55" s="31"/>
      <c r="NIO55" s="31"/>
      <c r="NIP55" s="30"/>
      <c r="NIQ55" s="30"/>
      <c r="NIR55" s="143"/>
      <c r="NIS55" s="143"/>
      <c r="NIV55" s="31"/>
      <c r="NIW55" s="31"/>
      <c r="NIX55" s="31"/>
      <c r="NIY55" s="31"/>
      <c r="NIZ55" s="31"/>
      <c r="NJA55" s="30"/>
      <c r="NJB55" s="30"/>
      <c r="NJC55" s="143"/>
      <c r="NJD55" s="143"/>
      <c r="NJG55" s="31"/>
      <c r="NJH55" s="31"/>
      <c r="NJI55" s="31"/>
      <c r="NJJ55" s="31"/>
      <c r="NJK55" s="31"/>
      <c r="NJL55" s="30"/>
      <c r="NJM55" s="30"/>
      <c r="NJN55" s="143"/>
      <c r="NJO55" s="143"/>
      <c r="NJR55" s="31"/>
      <c r="NJS55" s="31"/>
      <c r="NJT55" s="31"/>
      <c r="NJU55" s="31"/>
      <c r="NJV55" s="31"/>
      <c r="NJW55" s="30"/>
      <c r="NJX55" s="30"/>
      <c r="NJY55" s="143"/>
      <c r="NJZ55" s="143"/>
      <c r="NKC55" s="31"/>
      <c r="NKD55" s="31"/>
      <c r="NKE55" s="31"/>
      <c r="NKF55" s="31"/>
      <c r="NKG55" s="31"/>
      <c r="NKH55" s="30"/>
      <c r="NKI55" s="30"/>
      <c r="NKJ55" s="143"/>
      <c r="NKK55" s="143"/>
      <c r="NKN55" s="31"/>
      <c r="NKO55" s="31"/>
      <c r="NKP55" s="31"/>
      <c r="NKQ55" s="31"/>
      <c r="NKR55" s="31"/>
      <c r="NKS55" s="30"/>
      <c r="NKT55" s="30"/>
      <c r="NKU55" s="143"/>
      <c r="NKV55" s="143"/>
      <c r="NKY55" s="31"/>
      <c r="NKZ55" s="31"/>
      <c r="NLA55" s="31"/>
      <c r="NLB55" s="31"/>
      <c r="NLC55" s="31"/>
      <c r="NLD55" s="30"/>
      <c r="NLE55" s="30"/>
      <c r="NLF55" s="143"/>
      <c r="NLG55" s="143"/>
      <c r="NLJ55" s="31"/>
      <c r="NLK55" s="31"/>
      <c r="NLL55" s="31"/>
      <c r="NLM55" s="31"/>
      <c r="NLN55" s="31"/>
      <c r="NLO55" s="30"/>
      <c r="NLP55" s="30"/>
      <c r="NLQ55" s="143"/>
      <c r="NLR55" s="143"/>
      <c r="NLU55" s="31"/>
      <c r="NLV55" s="31"/>
      <c r="NLW55" s="31"/>
      <c r="NLX55" s="31"/>
      <c r="NLY55" s="31"/>
      <c r="NLZ55" s="30"/>
      <c r="NMA55" s="30"/>
      <c r="NMB55" s="143"/>
      <c r="NMC55" s="143"/>
      <c r="NMF55" s="31"/>
      <c r="NMG55" s="31"/>
      <c r="NMH55" s="31"/>
      <c r="NMI55" s="31"/>
      <c r="NMJ55" s="31"/>
      <c r="NMK55" s="30"/>
      <c r="NML55" s="30"/>
      <c r="NMM55" s="143"/>
      <c r="NMN55" s="143"/>
      <c r="NMQ55" s="31"/>
      <c r="NMR55" s="31"/>
      <c r="NMS55" s="31"/>
      <c r="NMT55" s="31"/>
      <c r="NMU55" s="31"/>
      <c r="NMV55" s="30"/>
      <c r="NMW55" s="30"/>
      <c r="NMX55" s="143"/>
      <c r="NMY55" s="143"/>
      <c r="NNB55" s="31"/>
      <c r="NNC55" s="31"/>
      <c r="NND55" s="31"/>
      <c r="NNE55" s="31"/>
      <c r="NNF55" s="31"/>
      <c r="NNG55" s="30"/>
      <c r="NNH55" s="30"/>
      <c r="NNI55" s="143"/>
      <c r="NNJ55" s="143"/>
      <c r="NNM55" s="31"/>
      <c r="NNN55" s="31"/>
      <c r="NNO55" s="31"/>
      <c r="NNP55" s="31"/>
      <c r="NNQ55" s="31"/>
      <c r="NNR55" s="30"/>
      <c r="NNS55" s="30"/>
      <c r="NNT55" s="143"/>
      <c r="NNU55" s="143"/>
      <c r="NNX55" s="31"/>
      <c r="NNY55" s="31"/>
      <c r="NNZ55" s="31"/>
      <c r="NOA55" s="31"/>
      <c r="NOB55" s="31"/>
      <c r="NOC55" s="30"/>
      <c r="NOD55" s="30"/>
      <c r="NOE55" s="143"/>
      <c r="NOF55" s="143"/>
      <c r="NOI55" s="31"/>
      <c r="NOJ55" s="31"/>
      <c r="NOK55" s="31"/>
      <c r="NOL55" s="31"/>
      <c r="NOM55" s="31"/>
      <c r="NON55" s="30"/>
      <c r="NOO55" s="30"/>
      <c r="NOP55" s="143"/>
      <c r="NOQ55" s="143"/>
      <c r="NOT55" s="31"/>
      <c r="NOU55" s="31"/>
      <c r="NOV55" s="31"/>
      <c r="NOW55" s="31"/>
      <c r="NOX55" s="31"/>
      <c r="NOY55" s="30"/>
      <c r="NOZ55" s="30"/>
      <c r="NPA55" s="143"/>
      <c r="NPB55" s="143"/>
      <c r="NPE55" s="31"/>
      <c r="NPF55" s="31"/>
      <c r="NPG55" s="31"/>
      <c r="NPH55" s="31"/>
      <c r="NPI55" s="31"/>
      <c r="NPJ55" s="30"/>
      <c r="NPK55" s="30"/>
      <c r="NPL55" s="143"/>
      <c r="NPM55" s="143"/>
      <c r="NPP55" s="31"/>
      <c r="NPQ55" s="31"/>
      <c r="NPR55" s="31"/>
      <c r="NPS55" s="31"/>
      <c r="NPT55" s="31"/>
      <c r="NPU55" s="30"/>
      <c r="NPV55" s="30"/>
      <c r="NPW55" s="143"/>
      <c r="NPX55" s="143"/>
      <c r="NQA55" s="31"/>
      <c r="NQB55" s="31"/>
      <c r="NQC55" s="31"/>
      <c r="NQD55" s="31"/>
      <c r="NQE55" s="31"/>
      <c r="NQF55" s="30"/>
      <c r="NQG55" s="30"/>
      <c r="NQH55" s="143"/>
      <c r="NQI55" s="143"/>
      <c r="NQL55" s="31"/>
      <c r="NQM55" s="31"/>
      <c r="NQN55" s="31"/>
      <c r="NQO55" s="31"/>
      <c r="NQP55" s="31"/>
      <c r="NQQ55" s="30"/>
      <c r="NQR55" s="30"/>
      <c r="NQS55" s="143"/>
      <c r="NQT55" s="143"/>
      <c r="NQW55" s="31"/>
      <c r="NQX55" s="31"/>
      <c r="NQY55" s="31"/>
      <c r="NQZ55" s="31"/>
      <c r="NRA55" s="31"/>
      <c r="NRB55" s="30"/>
      <c r="NRC55" s="30"/>
      <c r="NRD55" s="143"/>
      <c r="NRE55" s="143"/>
      <c r="NRH55" s="31"/>
      <c r="NRI55" s="31"/>
      <c r="NRJ55" s="31"/>
      <c r="NRK55" s="31"/>
      <c r="NRL55" s="31"/>
      <c r="NRM55" s="30"/>
      <c r="NRN55" s="30"/>
      <c r="NRO55" s="143"/>
      <c r="NRP55" s="143"/>
      <c r="NRS55" s="31"/>
      <c r="NRT55" s="31"/>
      <c r="NRU55" s="31"/>
      <c r="NRV55" s="31"/>
      <c r="NRW55" s="31"/>
      <c r="NRX55" s="30"/>
      <c r="NRY55" s="30"/>
      <c r="NRZ55" s="143"/>
      <c r="NSA55" s="143"/>
      <c r="NSD55" s="31"/>
      <c r="NSE55" s="31"/>
      <c r="NSF55" s="31"/>
      <c r="NSG55" s="31"/>
      <c r="NSH55" s="31"/>
      <c r="NSI55" s="30"/>
      <c r="NSJ55" s="30"/>
      <c r="NSK55" s="143"/>
      <c r="NSL55" s="143"/>
      <c r="NSO55" s="31"/>
      <c r="NSP55" s="31"/>
      <c r="NSQ55" s="31"/>
      <c r="NSR55" s="31"/>
      <c r="NSS55" s="31"/>
      <c r="NST55" s="30"/>
      <c r="NSU55" s="30"/>
      <c r="NSV55" s="143"/>
      <c r="NSW55" s="143"/>
      <c r="NSZ55" s="31"/>
      <c r="NTA55" s="31"/>
      <c r="NTB55" s="31"/>
      <c r="NTC55" s="31"/>
      <c r="NTD55" s="31"/>
      <c r="NTE55" s="30"/>
      <c r="NTF55" s="30"/>
      <c r="NTG55" s="143"/>
      <c r="NTH55" s="143"/>
      <c r="NTK55" s="31"/>
      <c r="NTL55" s="31"/>
      <c r="NTM55" s="31"/>
      <c r="NTN55" s="31"/>
      <c r="NTO55" s="31"/>
      <c r="NTP55" s="30"/>
      <c r="NTQ55" s="30"/>
      <c r="NTR55" s="143"/>
      <c r="NTS55" s="143"/>
      <c r="NTV55" s="31"/>
      <c r="NTW55" s="31"/>
      <c r="NTX55" s="31"/>
      <c r="NTY55" s="31"/>
      <c r="NTZ55" s="31"/>
      <c r="NUA55" s="30"/>
      <c r="NUB55" s="30"/>
      <c r="NUC55" s="143"/>
      <c r="NUD55" s="143"/>
      <c r="NUG55" s="31"/>
      <c r="NUH55" s="31"/>
      <c r="NUI55" s="31"/>
      <c r="NUJ55" s="31"/>
      <c r="NUK55" s="31"/>
      <c r="NUL55" s="30"/>
      <c r="NUM55" s="30"/>
      <c r="NUN55" s="143"/>
      <c r="NUO55" s="143"/>
      <c r="NUR55" s="31"/>
      <c r="NUS55" s="31"/>
      <c r="NUT55" s="31"/>
      <c r="NUU55" s="31"/>
      <c r="NUV55" s="31"/>
      <c r="NUW55" s="30"/>
      <c r="NUX55" s="30"/>
      <c r="NUY55" s="143"/>
      <c r="NUZ55" s="143"/>
      <c r="NVC55" s="31"/>
      <c r="NVD55" s="31"/>
      <c r="NVE55" s="31"/>
      <c r="NVF55" s="31"/>
      <c r="NVG55" s="31"/>
      <c r="NVH55" s="30"/>
      <c r="NVI55" s="30"/>
      <c r="NVJ55" s="143"/>
      <c r="NVK55" s="143"/>
      <c r="NVN55" s="31"/>
      <c r="NVO55" s="31"/>
      <c r="NVP55" s="31"/>
      <c r="NVQ55" s="31"/>
      <c r="NVR55" s="31"/>
      <c r="NVS55" s="30"/>
      <c r="NVT55" s="30"/>
      <c r="NVU55" s="143"/>
      <c r="NVV55" s="143"/>
      <c r="NVY55" s="31"/>
      <c r="NVZ55" s="31"/>
      <c r="NWA55" s="31"/>
      <c r="NWB55" s="31"/>
      <c r="NWC55" s="31"/>
      <c r="NWD55" s="30"/>
      <c r="NWE55" s="30"/>
      <c r="NWF55" s="143"/>
      <c r="NWG55" s="143"/>
      <c r="NWJ55" s="31"/>
      <c r="NWK55" s="31"/>
      <c r="NWL55" s="31"/>
      <c r="NWM55" s="31"/>
      <c r="NWN55" s="31"/>
      <c r="NWO55" s="30"/>
      <c r="NWP55" s="30"/>
      <c r="NWQ55" s="143"/>
      <c r="NWR55" s="143"/>
      <c r="NWU55" s="31"/>
      <c r="NWV55" s="31"/>
      <c r="NWW55" s="31"/>
      <c r="NWX55" s="31"/>
      <c r="NWY55" s="31"/>
      <c r="NWZ55" s="30"/>
      <c r="NXA55" s="30"/>
      <c r="NXB55" s="143"/>
      <c r="NXC55" s="143"/>
      <c r="NXF55" s="31"/>
      <c r="NXG55" s="31"/>
      <c r="NXH55" s="31"/>
      <c r="NXI55" s="31"/>
      <c r="NXJ55" s="31"/>
      <c r="NXK55" s="30"/>
      <c r="NXL55" s="30"/>
      <c r="NXM55" s="143"/>
      <c r="NXN55" s="143"/>
      <c r="NXQ55" s="31"/>
      <c r="NXR55" s="31"/>
      <c r="NXS55" s="31"/>
      <c r="NXT55" s="31"/>
      <c r="NXU55" s="31"/>
      <c r="NXV55" s="30"/>
      <c r="NXW55" s="30"/>
      <c r="NXX55" s="143"/>
      <c r="NXY55" s="143"/>
      <c r="NYB55" s="31"/>
      <c r="NYC55" s="31"/>
      <c r="NYD55" s="31"/>
      <c r="NYE55" s="31"/>
      <c r="NYF55" s="31"/>
      <c r="NYG55" s="30"/>
      <c r="NYH55" s="30"/>
      <c r="NYI55" s="143"/>
      <c r="NYJ55" s="143"/>
      <c r="NYM55" s="31"/>
      <c r="NYN55" s="31"/>
      <c r="NYO55" s="31"/>
      <c r="NYP55" s="31"/>
      <c r="NYQ55" s="31"/>
      <c r="NYR55" s="30"/>
      <c r="NYS55" s="30"/>
      <c r="NYT55" s="143"/>
      <c r="NYU55" s="143"/>
      <c r="NYX55" s="31"/>
      <c r="NYY55" s="31"/>
      <c r="NYZ55" s="31"/>
      <c r="NZA55" s="31"/>
      <c r="NZB55" s="31"/>
      <c r="NZC55" s="30"/>
      <c r="NZD55" s="30"/>
      <c r="NZE55" s="143"/>
      <c r="NZF55" s="143"/>
      <c r="NZI55" s="31"/>
      <c r="NZJ55" s="31"/>
      <c r="NZK55" s="31"/>
      <c r="NZL55" s="31"/>
      <c r="NZM55" s="31"/>
      <c r="NZN55" s="30"/>
      <c r="NZO55" s="30"/>
      <c r="NZP55" s="143"/>
      <c r="NZQ55" s="143"/>
      <c r="NZT55" s="31"/>
      <c r="NZU55" s="31"/>
      <c r="NZV55" s="31"/>
      <c r="NZW55" s="31"/>
      <c r="NZX55" s="31"/>
      <c r="NZY55" s="30"/>
      <c r="NZZ55" s="30"/>
      <c r="OAA55" s="143"/>
      <c r="OAB55" s="143"/>
      <c r="OAE55" s="31"/>
      <c r="OAF55" s="31"/>
      <c r="OAG55" s="31"/>
      <c r="OAH55" s="31"/>
      <c r="OAI55" s="31"/>
      <c r="OAJ55" s="30"/>
      <c r="OAK55" s="30"/>
      <c r="OAL55" s="143"/>
      <c r="OAM55" s="143"/>
      <c r="OAP55" s="31"/>
      <c r="OAQ55" s="31"/>
      <c r="OAR55" s="31"/>
      <c r="OAS55" s="31"/>
      <c r="OAT55" s="31"/>
      <c r="OAU55" s="30"/>
      <c r="OAV55" s="30"/>
      <c r="OAW55" s="143"/>
      <c r="OAX55" s="143"/>
      <c r="OBA55" s="31"/>
      <c r="OBB55" s="31"/>
      <c r="OBC55" s="31"/>
      <c r="OBD55" s="31"/>
      <c r="OBE55" s="31"/>
      <c r="OBF55" s="30"/>
      <c r="OBG55" s="30"/>
      <c r="OBH55" s="143"/>
      <c r="OBI55" s="143"/>
      <c r="OBL55" s="31"/>
      <c r="OBM55" s="31"/>
      <c r="OBN55" s="31"/>
      <c r="OBO55" s="31"/>
      <c r="OBP55" s="31"/>
      <c r="OBQ55" s="30"/>
      <c r="OBR55" s="30"/>
      <c r="OBS55" s="143"/>
      <c r="OBT55" s="143"/>
      <c r="OBW55" s="31"/>
      <c r="OBX55" s="31"/>
      <c r="OBY55" s="31"/>
      <c r="OBZ55" s="31"/>
      <c r="OCA55" s="31"/>
      <c r="OCB55" s="30"/>
      <c r="OCC55" s="30"/>
      <c r="OCD55" s="143"/>
      <c r="OCE55" s="143"/>
      <c r="OCH55" s="31"/>
      <c r="OCI55" s="31"/>
      <c r="OCJ55" s="31"/>
      <c r="OCK55" s="31"/>
      <c r="OCL55" s="31"/>
      <c r="OCM55" s="30"/>
      <c r="OCN55" s="30"/>
      <c r="OCO55" s="143"/>
      <c r="OCP55" s="143"/>
      <c r="OCS55" s="31"/>
      <c r="OCT55" s="31"/>
      <c r="OCU55" s="31"/>
      <c r="OCV55" s="31"/>
      <c r="OCW55" s="31"/>
      <c r="OCX55" s="30"/>
      <c r="OCY55" s="30"/>
      <c r="OCZ55" s="143"/>
      <c r="ODA55" s="143"/>
      <c r="ODD55" s="31"/>
      <c r="ODE55" s="31"/>
      <c r="ODF55" s="31"/>
      <c r="ODG55" s="31"/>
      <c r="ODH55" s="31"/>
      <c r="ODI55" s="30"/>
      <c r="ODJ55" s="30"/>
      <c r="ODK55" s="143"/>
      <c r="ODL55" s="143"/>
      <c r="ODO55" s="31"/>
      <c r="ODP55" s="31"/>
      <c r="ODQ55" s="31"/>
      <c r="ODR55" s="31"/>
      <c r="ODS55" s="31"/>
      <c r="ODT55" s="30"/>
      <c r="ODU55" s="30"/>
      <c r="ODV55" s="143"/>
      <c r="ODW55" s="143"/>
      <c r="ODZ55" s="31"/>
      <c r="OEA55" s="31"/>
      <c r="OEB55" s="31"/>
      <c r="OEC55" s="31"/>
      <c r="OED55" s="31"/>
      <c r="OEE55" s="30"/>
      <c r="OEF55" s="30"/>
      <c r="OEG55" s="143"/>
      <c r="OEH55" s="143"/>
      <c r="OEK55" s="31"/>
      <c r="OEL55" s="31"/>
      <c r="OEM55" s="31"/>
      <c r="OEN55" s="31"/>
      <c r="OEO55" s="31"/>
      <c r="OEP55" s="30"/>
      <c r="OEQ55" s="30"/>
      <c r="OER55" s="143"/>
      <c r="OES55" s="143"/>
      <c r="OEV55" s="31"/>
      <c r="OEW55" s="31"/>
      <c r="OEX55" s="31"/>
      <c r="OEY55" s="31"/>
      <c r="OEZ55" s="31"/>
      <c r="OFA55" s="30"/>
      <c r="OFB55" s="30"/>
      <c r="OFC55" s="143"/>
      <c r="OFD55" s="143"/>
      <c r="OFG55" s="31"/>
      <c r="OFH55" s="31"/>
      <c r="OFI55" s="31"/>
      <c r="OFJ55" s="31"/>
      <c r="OFK55" s="31"/>
      <c r="OFL55" s="30"/>
      <c r="OFM55" s="30"/>
      <c r="OFN55" s="143"/>
      <c r="OFO55" s="143"/>
      <c r="OFR55" s="31"/>
      <c r="OFS55" s="31"/>
      <c r="OFT55" s="31"/>
      <c r="OFU55" s="31"/>
      <c r="OFV55" s="31"/>
      <c r="OFW55" s="30"/>
      <c r="OFX55" s="30"/>
      <c r="OFY55" s="143"/>
      <c r="OFZ55" s="143"/>
      <c r="OGC55" s="31"/>
      <c r="OGD55" s="31"/>
      <c r="OGE55" s="31"/>
      <c r="OGF55" s="31"/>
      <c r="OGG55" s="31"/>
      <c r="OGH55" s="30"/>
      <c r="OGI55" s="30"/>
      <c r="OGJ55" s="143"/>
      <c r="OGK55" s="143"/>
      <c r="OGN55" s="31"/>
      <c r="OGO55" s="31"/>
      <c r="OGP55" s="31"/>
      <c r="OGQ55" s="31"/>
      <c r="OGR55" s="31"/>
      <c r="OGS55" s="30"/>
      <c r="OGT55" s="30"/>
      <c r="OGU55" s="143"/>
      <c r="OGV55" s="143"/>
      <c r="OGY55" s="31"/>
      <c r="OGZ55" s="31"/>
      <c r="OHA55" s="31"/>
      <c r="OHB55" s="31"/>
      <c r="OHC55" s="31"/>
      <c r="OHD55" s="30"/>
      <c r="OHE55" s="30"/>
      <c r="OHF55" s="143"/>
      <c r="OHG55" s="143"/>
      <c r="OHJ55" s="31"/>
      <c r="OHK55" s="31"/>
      <c r="OHL55" s="31"/>
      <c r="OHM55" s="31"/>
      <c r="OHN55" s="31"/>
      <c r="OHO55" s="30"/>
      <c r="OHP55" s="30"/>
      <c r="OHQ55" s="143"/>
      <c r="OHR55" s="143"/>
      <c r="OHU55" s="31"/>
      <c r="OHV55" s="31"/>
      <c r="OHW55" s="31"/>
      <c r="OHX55" s="31"/>
      <c r="OHY55" s="31"/>
      <c r="OHZ55" s="30"/>
      <c r="OIA55" s="30"/>
      <c r="OIB55" s="143"/>
      <c r="OIC55" s="143"/>
      <c r="OIF55" s="31"/>
      <c r="OIG55" s="31"/>
      <c r="OIH55" s="31"/>
      <c r="OII55" s="31"/>
      <c r="OIJ55" s="31"/>
      <c r="OIK55" s="30"/>
      <c r="OIL55" s="30"/>
      <c r="OIM55" s="143"/>
      <c r="OIN55" s="143"/>
      <c r="OIQ55" s="31"/>
      <c r="OIR55" s="31"/>
      <c r="OIS55" s="31"/>
      <c r="OIT55" s="31"/>
      <c r="OIU55" s="31"/>
      <c r="OIV55" s="30"/>
      <c r="OIW55" s="30"/>
      <c r="OIX55" s="143"/>
      <c r="OIY55" s="143"/>
      <c r="OJB55" s="31"/>
      <c r="OJC55" s="31"/>
      <c r="OJD55" s="31"/>
      <c r="OJE55" s="31"/>
      <c r="OJF55" s="31"/>
      <c r="OJG55" s="30"/>
      <c r="OJH55" s="30"/>
      <c r="OJI55" s="143"/>
      <c r="OJJ55" s="143"/>
      <c r="OJM55" s="31"/>
      <c r="OJN55" s="31"/>
      <c r="OJO55" s="31"/>
      <c r="OJP55" s="31"/>
      <c r="OJQ55" s="31"/>
      <c r="OJR55" s="30"/>
      <c r="OJS55" s="30"/>
      <c r="OJT55" s="143"/>
      <c r="OJU55" s="143"/>
      <c r="OJX55" s="31"/>
      <c r="OJY55" s="31"/>
      <c r="OJZ55" s="31"/>
      <c r="OKA55" s="31"/>
      <c r="OKB55" s="31"/>
      <c r="OKC55" s="30"/>
      <c r="OKD55" s="30"/>
      <c r="OKE55" s="143"/>
      <c r="OKF55" s="143"/>
      <c r="OKI55" s="31"/>
      <c r="OKJ55" s="31"/>
      <c r="OKK55" s="31"/>
      <c r="OKL55" s="31"/>
      <c r="OKM55" s="31"/>
      <c r="OKN55" s="30"/>
      <c r="OKO55" s="30"/>
      <c r="OKP55" s="143"/>
      <c r="OKQ55" s="143"/>
      <c r="OKT55" s="31"/>
      <c r="OKU55" s="31"/>
      <c r="OKV55" s="31"/>
      <c r="OKW55" s="31"/>
      <c r="OKX55" s="31"/>
      <c r="OKY55" s="30"/>
      <c r="OKZ55" s="30"/>
      <c r="OLA55" s="143"/>
      <c r="OLB55" s="143"/>
      <c r="OLE55" s="31"/>
      <c r="OLF55" s="31"/>
      <c r="OLG55" s="31"/>
      <c r="OLH55" s="31"/>
      <c r="OLI55" s="31"/>
      <c r="OLJ55" s="30"/>
      <c r="OLK55" s="30"/>
      <c r="OLL55" s="143"/>
      <c r="OLM55" s="143"/>
      <c r="OLP55" s="31"/>
      <c r="OLQ55" s="31"/>
      <c r="OLR55" s="31"/>
      <c r="OLS55" s="31"/>
      <c r="OLT55" s="31"/>
      <c r="OLU55" s="30"/>
      <c r="OLV55" s="30"/>
      <c r="OLW55" s="143"/>
      <c r="OLX55" s="143"/>
      <c r="OMA55" s="31"/>
      <c r="OMB55" s="31"/>
      <c r="OMC55" s="31"/>
      <c r="OMD55" s="31"/>
      <c r="OME55" s="31"/>
      <c r="OMF55" s="30"/>
      <c r="OMG55" s="30"/>
      <c r="OMH55" s="143"/>
      <c r="OMI55" s="143"/>
      <c r="OML55" s="31"/>
      <c r="OMM55" s="31"/>
      <c r="OMN55" s="31"/>
      <c r="OMO55" s="31"/>
      <c r="OMP55" s="31"/>
      <c r="OMQ55" s="30"/>
      <c r="OMR55" s="30"/>
      <c r="OMS55" s="143"/>
      <c r="OMT55" s="143"/>
      <c r="OMW55" s="31"/>
      <c r="OMX55" s="31"/>
      <c r="OMY55" s="31"/>
      <c r="OMZ55" s="31"/>
      <c r="ONA55" s="31"/>
      <c r="ONB55" s="30"/>
      <c r="ONC55" s="30"/>
      <c r="OND55" s="143"/>
      <c r="ONE55" s="143"/>
      <c r="ONH55" s="31"/>
      <c r="ONI55" s="31"/>
      <c r="ONJ55" s="31"/>
      <c r="ONK55" s="31"/>
      <c r="ONL55" s="31"/>
      <c r="ONM55" s="30"/>
      <c r="ONN55" s="30"/>
      <c r="ONO55" s="143"/>
      <c r="ONP55" s="143"/>
      <c r="ONS55" s="31"/>
      <c r="ONT55" s="31"/>
      <c r="ONU55" s="31"/>
      <c r="ONV55" s="31"/>
      <c r="ONW55" s="31"/>
      <c r="ONX55" s="30"/>
      <c r="ONY55" s="30"/>
      <c r="ONZ55" s="143"/>
      <c r="OOA55" s="143"/>
      <c r="OOD55" s="31"/>
      <c r="OOE55" s="31"/>
      <c r="OOF55" s="31"/>
      <c r="OOG55" s="31"/>
      <c r="OOH55" s="31"/>
      <c r="OOI55" s="30"/>
      <c r="OOJ55" s="30"/>
      <c r="OOK55" s="143"/>
      <c r="OOL55" s="143"/>
      <c r="OOO55" s="31"/>
      <c r="OOP55" s="31"/>
      <c r="OOQ55" s="31"/>
      <c r="OOR55" s="31"/>
      <c r="OOS55" s="31"/>
      <c r="OOT55" s="30"/>
      <c r="OOU55" s="30"/>
      <c r="OOV55" s="143"/>
      <c r="OOW55" s="143"/>
      <c r="OOZ55" s="31"/>
      <c r="OPA55" s="31"/>
      <c r="OPB55" s="31"/>
      <c r="OPC55" s="31"/>
      <c r="OPD55" s="31"/>
      <c r="OPE55" s="30"/>
      <c r="OPF55" s="30"/>
      <c r="OPG55" s="143"/>
      <c r="OPH55" s="143"/>
      <c r="OPK55" s="31"/>
      <c r="OPL55" s="31"/>
      <c r="OPM55" s="31"/>
      <c r="OPN55" s="31"/>
      <c r="OPO55" s="31"/>
      <c r="OPP55" s="30"/>
      <c r="OPQ55" s="30"/>
      <c r="OPR55" s="143"/>
      <c r="OPS55" s="143"/>
      <c r="OPV55" s="31"/>
      <c r="OPW55" s="31"/>
      <c r="OPX55" s="31"/>
      <c r="OPY55" s="31"/>
      <c r="OPZ55" s="31"/>
      <c r="OQA55" s="30"/>
      <c r="OQB55" s="30"/>
      <c r="OQC55" s="143"/>
      <c r="OQD55" s="143"/>
      <c r="OQG55" s="31"/>
      <c r="OQH55" s="31"/>
      <c r="OQI55" s="31"/>
      <c r="OQJ55" s="31"/>
      <c r="OQK55" s="31"/>
      <c r="OQL55" s="30"/>
      <c r="OQM55" s="30"/>
      <c r="OQN55" s="143"/>
      <c r="OQO55" s="143"/>
      <c r="OQR55" s="31"/>
      <c r="OQS55" s="31"/>
      <c r="OQT55" s="31"/>
      <c r="OQU55" s="31"/>
      <c r="OQV55" s="31"/>
      <c r="OQW55" s="30"/>
      <c r="OQX55" s="30"/>
      <c r="OQY55" s="143"/>
      <c r="OQZ55" s="143"/>
      <c r="ORC55" s="31"/>
      <c r="ORD55" s="31"/>
      <c r="ORE55" s="31"/>
      <c r="ORF55" s="31"/>
      <c r="ORG55" s="31"/>
      <c r="ORH55" s="30"/>
      <c r="ORI55" s="30"/>
      <c r="ORJ55" s="143"/>
      <c r="ORK55" s="143"/>
      <c r="ORN55" s="31"/>
      <c r="ORO55" s="31"/>
      <c r="ORP55" s="31"/>
      <c r="ORQ55" s="31"/>
      <c r="ORR55" s="31"/>
      <c r="ORS55" s="30"/>
      <c r="ORT55" s="30"/>
      <c r="ORU55" s="143"/>
      <c r="ORV55" s="143"/>
      <c r="ORY55" s="31"/>
      <c r="ORZ55" s="31"/>
      <c r="OSA55" s="31"/>
      <c r="OSB55" s="31"/>
      <c r="OSC55" s="31"/>
      <c r="OSD55" s="30"/>
      <c r="OSE55" s="30"/>
      <c r="OSF55" s="143"/>
      <c r="OSG55" s="143"/>
      <c r="OSJ55" s="31"/>
      <c r="OSK55" s="31"/>
      <c r="OSL55" s="31"/>
      <c r="OSM55" s="31"/>
      <c r="OSN55" s="31"/>
      <c r="OSO55" s="30"/>
      <c r="OSP55" s="30"/>
      <c r="OSQ55" s="143"/>
      <c r="OSR55" s="143"/>
      <c r="OSU55" s="31"/>
      <c r="OSV55" s="31"/>
      <c r="OSW55" s="31"/>
      <c r="OSX55" s="31"/>
      <c r="OSY55" s="31"/>
      <c r="OSZ55" s="30"/>
      <c r="OTA55" s="30"/>
      <c r="OTB55" s="143"/>
      <c r="OTC55" s="143"/>
      <c r="OTF55" s="31"/>
      <c r="OTG55" s="31"/>
      <c r="OTH55" s="31"/>
      <c r="OTI55" s="31"/>
      <c r="OTJ55" s="31"/>
      <c r="OTK55" s="30"/>
      <c r="OTL55" s="30"/>
      <c r="OTM55" s="143"/>
      <c r="OTN55" s="143"/>
      <c r="OTQ55" s="31"/>
      <c r="OTR55" s="31"/>
      <c r="OTS55" s="31"/>
      <c r="OTT55" s="31"/>
      <c r="OTU55" s="31"/>
      <c r="OTV55" s="30"/>
      <c r="OTW55" s="30"/>
      <c r="OTX55" s="143"/>
      <c r="OTY55" s="143"/>
      <c r="OUB55" s="31"/>
      <c r="OUC55" s="31"/>
      <c r="OUD55" s="31"/>
      <c r="OUE55" s="31"/>
      <c r="OUF55" s="31"/>
      <c r="OUG55" s="30"/>
      <c r="OUH55" s="30"/>
      <c r="OUI55" s="143"/>
      <c r="OUJ55" s="143"/>
      <c r="OUM55" s="31"/>
      <c r="OUN55" s="31"/>
      <c r="OUO55" s="31"/>
      <c r="OUP55" s="31"/>
      <c r="OUQ55" s="31"/>
      <c r="OUR55" s="30"/>
      <c r="OUS55" s="30"/>
      <c r="OUT55" s="143"/>
      <c r="OUU55" s="143"/>
      <c r="OUX55" s="31"/>
      <c r="OUY55" s="31"/>
      <c r="OUZ55" s="31"/>
      <c r="OVA55" s="31"/>
      <c r="OVB55" s="31"/>
      <c r="OVC55" s="30"/>
      <c r="OVD55" s="30"/>
      <c r="OVE55" s="143"/>
      <c r="OVF55" s="143"/>
      <c r="OVI55" s="31"/>
      <c r="OVJ55" s="31"/>
      <c r="OVK55" s="31"/>
      <c r="OVL55" s="31"/>
      <c r="OVM55" s="31"/>
      <c r="OVN55" s="30"/>
      <c r="OVO55" s="30"/>
      <c r="OVP55" s="143"/>
      <c r="OVQ55" s="143"/>
      <c r="OVT55" s="31"/>
      <c r="OVU55" s="31"/>
      <c r="OVV55" s="31"/>
      <c r="OVW55" s="31"/>
      <c r="OVX55" s="31"/>
      <c r="OVY55" s="30"/>
      <c r="OVZ55" s="30"/>
      <c r="OWA55" s="143"/>
      <c r="OWB55" s="143"/>
      <c r="OWE55" s="31"/>
      <c r="OWF55" s="31"/>
      <c r="OWG55" s="31"/>
      <c r="OWH55" s="31"/>
      <c r="OWI55" s="31"/>
      <c r="OWJ55" s="30"/>
      <c r="OWK55" s="30"/>
      <c r="OWL55" s="143"/>
      <c r="OWM55" s="143"/>
      <c r="OWP55" s="31"/>
      <c r="OWQ55" s="31"/>
      <c r="OWR55" s="31"/>
      <c r="OWS55" s="31"/>
      <c r="OWT55" s="31"/>
      <c r="OWU55" s="30"/>
      <c r="OWV55" s="30"/>
      <c r="OWW55" s="143"/>
      <c r="OWX55" s="143"/>
      <c r="OXA55" s="31"/>
      <c r="OXB55" s="31"/>
      <c r="OXC55" s="31"/>
      <c r="OXD55" s="31"/>
      <c r="OXE55" s="31"/>
      <c r="OXF55" s="30"/>
      <c r="OXG55" s="30"/>
      <c r="OXH55" s="143"/>
      <c r="OXI55" s="143"/>
      <c r="OXL55" s="31"/>
      <c r="OXM55" s="31"/>
      <c r="OXN55" s="31"/>
      <c r="OXO55" s="31"/>
      <c r="OXP55" s="31"/>
      <c r="OXQ55" s="30"/>
      <c r="OXR55" s="30"/>
      <c r="OXS55" s="143"/>
      <c r="OXT55" s="143"/>
      <c r="OXW55" s="31"/>
      <c r="OXX55" s="31"/>
      <c r="OXY55" s="31"/>
      <c r="OXZ55" s="31"/>
      <c r="OYA55" s="31"/>
      <c r="OYB55" s="30"/>
      <c r="OYC55" s="30"/>
      <c r="OYD55" s="143"/>
      <c r="OYE55" s="143"/>
      <c r="OYH55" s="31"/>
      <c r="OYI55" s="31"/>
      <c r="OYJ55" s="31"/>
      <c r="OYK55" s="31"/>
      <c r="OYL55" s="31"/>
      <c r="OYM55" s="30"/>
      <c r="OYN55" s="30"/>
      <c r="OYO55" s="143"/>
      <c r="OYP55" s="143"/>
      <c r="OYS55" s="31"/>
      <c r="OYT55" s="31"/>
      <c r="OYU55" s="31"/>
      <c r="OYV55" s="31"/>
      <c r="OYW55" s="31"/>
      <c r="OYX55" s="30"/>
      <c r="OYY55" s="30"/>
      <c r="OYZ55" s="143"/>
      <c r="OZA55" s="143"/>
      <c r="OZD55" s="31"/>
      <c r="OZE55" s="31"/>
      <c r="OZF55" s="31"/>
      <c r="OZG55" s="31"/>
      <c r="OZH55" s="31"/>
      <c r="OZI55" s="30"/>
      <c r="OZJ55" s="30"/>
      <c r="OZK55" s="143"/>
      <c r="OZL55" s="143"/>
      <c r="OZO55" s="31"/>
      <c r="OZP55" s="31"/>
      <c r="OZQ55" s="31"/>
      <c r="OZR55" s="31"/>
      <c r="OZS55" s="31"/>
      <c r="OZT55" s="30"/>
      <c r="OZU55" s="30"/>
      <c r="OZV55" s="143"/>
      <c r="OZW55" s="143"/>
      <c r="OZZ55" s="31"/>
      <c r="PAA55" s="31"/>
      <c r="PAB55" s="31"/>
      <c r="PAC55" s="31"/>
      <c r="PAD55" s="31"/>
      <c r="PAE55" s="30"/>
      <c r="PAF55" s="30"/>
      <c r="PAG55" s="143"/>
      <c r="PAH55" s="143"/>
      <c r="PAK55" s="31"/>
      <c r="PAL55" s="31"/>
      <c r="PAM55" s="31"/>
      <c r="PAN55" s="31"/>
      <c r="PAO55" s="31"/>
      <c r="PAP55" s="30"/>
      <c r="PAQ55" s="30"/>
      <c r="PAR55" s="143"/>
      <c r="PAS55" s="143"/>
      <c r="PAV55" s="31"/>
      <c r="PAW55" s="31"/>
      <c r="PAX55" s="31"/>
      <c r="PAY55" s="31"/>
      <c r="PAZ55" s="31"/>
      <c r="PBA55" s="30"/>
      <c r="PBB55" s="30"/>
      <c r="PBC55" s="143"/>
      <c r="PBD55" s="143"/>
      <c r="PBG55" s="31"/>
      <c r="PBH55" s="31"/>
      <c r="PBI55" s="31"/>
      <c r="PBJ55" s="31"/>
      <c r="PBK55" s="31"/>
      <c r="PBL55" s="30"/>
      <c r="PBM55" s="30"/>
      <c r="PBN55" s="143"/>
      <c r="PBO55" s="143"/>
      <c r="PBR55" s="31"/>
      <c r="PBS55" s="31"/>
      <c r="PBT55" s="31"/>
      <c r="PBU55" s="31"/>
      <c r="PBV55" s="31"/>
      <c r="PBW55" s="30"/>
      <c r="PBX55" s="30"/>
      <c r="PBY55" s="143"/>
      <c r="PBZ55" s="143"/>
      <c r="PCC55" s="31"/>
      <c r="PCD55" s="31"/>
      <c r="PCE55" s="31"/>
      <c r="PCF55" s="31"/>
      <c r="PCG55" s="31"/>
      <c r="PCH55" s="30"/>
      <c r="PCI55" s="30"/>
      <c r="PCJ55" s="143"/>
      <c r="PCK55" s="143"/>
      <c r="PCN55" s="31"/>
      <c r="PCO55" s="31"/>
      <c r="PCP55" s="31"/>
      <c r="PCQ55" s="31"/>
      <c r="PCR55" s="31"/>
      <c r="PCS55" s="30"/>
      <c r="PCT55" s="30"/>
      <c r="PCU55" s="143"/>
      <c r="PCV55" s="143"/>
      <c r="PCY55" s="31"/>
      <c r="PCZ55" s="31"/>
      <c r="PDA55" s="31"/>
      <c r="PDB55" s="31"/>
      <c r="PDC55" s="31"/>
      <c r="PDD55" s="30"/>
      <c r="PDE55" s="30"/>
      <c r="PDF55" s="143"/>
      <c r="PDG55" s="143"/>
      <c r="PDJ55" s="31"/>
      <c r="PDK55" s="31"/>
      <c r="PDL55" s="31"/>
      <c r="PDM55" s="31"/>
      <c r="PDN55" s="31"/>
      <c r="PDO55" s="30"/>
      <c r="PDP55" s="30"/>
      <c r="PDQ55" s="143"/>
      <c r="PDR55" s="143"/>
      <c r="PDU55" s="31"/>
      <c r="PDV55" s="31"/>
      <c r="PDW55" s="31"/>
      <c r="PDX55" s="31"/>
      <c r="PDY55" s="31"/>
      <c r="PDZ55" s="30"/>
      <c r="PEA55" s="30"/>
      <c r="PEB55" s="143"/>
      <c r="PEC55" s="143"/>
      <c r="PEF55" s="31"/>
      <c r="PEG55" s="31"/>
      <c r="PEH55" s="31"/>
      <c r="PEI55" s="31"/>
      <c r="PEJ55" s="31"/>
      <c r="PEK55" s="30"/>
      <c r="PEL55" s="30"/>
      <c r="PEM55" s="143"/>
      <c r="PEN55" s="143"/>
      <c r="PEQ55" s="31"/>
      <c r="PER55" s="31"/>
      <c r="PES55" s="31"/>
      <c r="PET55" s="31"/>
      <c r="PEU55" s="31"/>
      <c r="PEV55" s="30"/>
      <c r="PEW55" s="30"/>
      <c r="PEX55" s="143"/>
      <c r="PEY55" s="143"/>
      <c r="PFB55" s="31"/>
      <c r="PFC55" s="31"/>
      <c r="PFD55" s="31"/>
      <c r="PFE55" s="31"/>
      <c r="PFF55" s="31"/>
      <c r="PFG55" s="30"/>
      <c r="PFH55" s="30"/>
      <c r="PFI55" s="143"/>
      <c r="PFJ55" s="143"/>
      <c r="PFM55" s="31"/>
      <c r="PFN55" s="31"/>
      <c r="PFO55" s="31"/>
      <c r="PFP55" s="31"/>
      <c r="PFQ55" s="31"/>
      <c r="PFR55" s="30"/>
      <c r="PFS55" s="30"/>
      <c r="PFT55" s="143"/>
      <c r="PFU55" s="143"/>
      <c r="PFX55" s="31"/>
      <c r="PFY55" s="31"/>
      <c r="PFZ55" s="31"/>
      <c r="PGA55" s="31"/>
      <c r="PGB55" s="31"/>
      <c r="PGC55" s="30"/>
      <c r="PGD55" s="30"/>
      <c r="PGE55" s="143"/>
      <c r="PGF55" s="143"/>
      <c r="PGI55" s="31"/>
      <c r="PGJ55" s="31"/>
      <c r="PGK55" s="31"/>
      <c r="PGL55" s="31"/>
      <c r="PGM55" s="31"/>
      <c r="PGN55" s="30"/>
      <c r="PGO55" s="30"/>
      <c r="PGP55" s="143"/>
      <c r="PGQ55" s="143"/>
      <c r="PGT55" s="31"/>
      <c r="PGU55" s="31"/>
      <c r="PGV55" s="31"/>
      <c r="PGW55" s="31"/>
      <c r="PGX55" s="31"/>
      <c r="PGY55" s="30"/>
      <c r="PGZ55" s="30"/>
      <c r="PHA55" s="143"/>
      <c r="PHB55" s="143"/>
      <c r="PHE55" s="31"/>
      <c r="PHF55" s="31"/>
      <c r="PHG55" s="31"/>
      <c r="PHH55" s="31"/>
      <c r="PHI55" s="31"/>
      <c r="PHJ55" s="30"/>
      <c r="PHK55" s="30"/>
      <c r="PHL55" s="143"/>
      <c r="PHM55" s="143"/>
      <c r="PHP55" s="31"/>
      <c r="PHQ55" s="31"/>
      <c r="PHR55" s="31"/>
      <c r="PHS55" s="31"/>
      <c r="PHT55" s="31"/>
      <c r="PHU55" s="30"/>
      <c r="PHV55" s="30"/>
      <c r="PHW55" s="143"/>
      <c r="PHX55" s="143"/>
      <c r="PIA55" s="31"/>
      <c r="PIB55" s="31"/>
      <c r="PIC55" s="31"/>
      <c r="PID55" s="31"/>
      <c r="PIE55" s="31"/>
      <c r="PIF55" s="30"/>
      <c r="PIG55" s="30"/>
      <c r="PIH55" s="143"/>
      <c r="PII55" s="143"/>
      <c r="PIL55" s="31"/>
      <c r="PIM55" s="31"/>
      <c r="PIN55" s="31"/>
      <c r="PIO55" s="31"/>
      <c r="PIP55" s="31"/>
      <c r="PIQ55" s="30"/>
      <c r="PIR55" s="30"/>
      <c r="PIS55" s="143"/>
      <c r="PIT55" s="143"/>
      <c r="PIW55" s="31"/>
      <c r="PIX55" s="31"/>
      <c r="PIY55" s="31"/>
      <c r="PIZ55" s="31"/>
      <c r="PJA55" s="31"/>
      <c r="PJB55" s="30"/>
      <c r="PJC55" s="30"/>
      <c r="PJD55" s="143"/>
      <c r="PJE55" s="143"/>
      <c r="PJH55" s="31"/>
      <c r="PJI55" s="31"/>
      <c r="PJJ55" s="31"/>
      <c r="PJK55" s="31"/>
      <c r="PJL55" s="31"/>
      <c r="PJM55" s="30"/>
      <c r="PJN55" s="30"/>
      <c r="PJO55" s="143"/>
      <c r="PJP55" s="143"/>
      <c r="PJS55" s="31"/>
      <c r="PJT55" s="31"/>
      <c r="PJU55" s="31"/>
      <c r="PJV55" s="31"/>
      <c r="PJW55" s="31"/>
      <c r="PJX55" s="30"/>
      <c r="PJY55" s="30"/>
      <c r="PJZ55" s="143"/>
      <c r="PKA55" s="143"/>
      <c r="PKD55" s="31"/>
      <c r="PKE55" s="31"/>
      <c r="PKF55" s="31"/>
      <c r="PKG55" s="31"/>
      <c r="PKH55" s="31"/>
      <c r="PKI55" s="30"/>
      <c r="PKJ55" s="30"/>
      <c r="PKK55" s="143"/>
      <c r="PKL55" s="143"/>
      <c r="PKO55" s="31"/>
      <c r="PKP55" s="31"/>
      <c r="PKQ55" s="31"/>
      <c r="PKR55" s="31"/>
      <c r="PKS55" s="31"/>
      <c r="PKT55" s="30"/>
      <c r="PKU55" s="30"/>
      <c r="PKV55" s="143"/>
      <c r="PKW55" s="143"/>
      <c r="PKZ55" s="31"/>
      <c r="PLA55" s="31"/>
      <c r="PLB55" s="31"/>
      <c r="PLC55" s="31"/>
      <c r="PLD55" s="31"/>
      <c r="PLE55" s="30"/>
      <c r="PLF55" s="30"/>
      <c r="PLG55" s="143"/>
      <c r="PLH55" s="143"/>
      <c r="PLK55" s="31"/>
      <c r="PLL55" s="31"/>
      <c r="PLM55" s="31"/>
      <c r="PLN55" s="31"/>
      <c r="PLO55" s="31"/>
      <c r="PLP55" s="30"/>
      <c r="PLQ55" s="30"/>
      <c r="PLR55" s="143"/>
      <c r="PLS55" s="143"/>
      <c r="PLV55" s="31"/>
      <c r="PLW55" s="31"/>
      <c r="PLX55" s="31"/>
      <c r="PLY55" s="31"/>
      <c r="PLZ55" s="31"/>
      <c r="PMA55" s="30"/>
      <c r="PMB55" s="30"/>
      <c r="PMC55" s="143"/>
      <c r="PMD55" s="143"/>
      <c r="PMG55" s="31"/>
      <c r="PMH55" s="31"/>
      <c r="PMI55" s="31"/>
      <c r="PMJ55" s="31"/>
      <c r="PMK55" s="31"/>
      <c r="PML55" s="30"/>
      <c r="PMM55" s="30"/>
      <c r="PMN55" s="143"/>
      <c r="PMO55" s="143"/>
      <c r="PMR55" s="31"/>
      <c r="PMS55" s="31"/>
      <c r="PMT55" s="31"/>
      <c r="PMU55" s="31"/>
      <c r="PMV55" s="31"/>
      <c r="PMW55" s="30"/>
      <c r="PMX55" s="30"/>
      <c r="PMY55" s="143"/>
      <c r="PMZ55" s="143"/>
      <c r="PNC55" s="31"/>
      <c r="PND55" s="31"/>
      <c r="PNE55" s="31"/>
      <c r="PNF55" s="31"/>
      <c r="PNG55" s="31"/>
      <c r="PNH55" s="30"/>
      <c r="PNI55" s="30"/>
      <c r="PNJ55" s="143"/>
      <c r="PNK55" s="143"/>
      <c r="PNN55" s="31"/>
      <c r="PNO55" s="31"/>
      <c r="PNP55" s="31"/>
      <c r="PNQ55" s="31"/>
      <c r="PNR55" s="31"/>
      <c r="PNS55" s="30"/>
      <c r="PNT55" s="30"/>
      <c r="PNU55" s="143"/>
      <c r="PNV55" s="143"/>
      <c r="PNY55" s="31"/>
      <c r="PNZ55" s="31"/>
      <c r="POA55" s="31"/>
      <c r="POB55" s="31"/>
      <c r="POC55" s="31"/>
      <c r="POD55" s="30"/>
      <c r="POE55" s="30"/>
      <c r="POF55" s="143"/>
      <c r="POG55" s="143"/>
      <c r="POJ55" s="31"/>
      <c r="POK55" s="31"/>
      <c r="POL55" s="31"/>
      <c r="POM55" s="31"/>
      <c r="PON55" s="31"/>
      <c r="POO55" s="30"/>
      <c r="POP55" s="30"/>
      <c r="POQ55" s="143"/>
      <c r="POR55" s="143"/>
      <c r="POU55" s="31"/>
      <c r="POV55" s="31"/>
      <c r="POW55" s="31"/>
      <c r="POX55" s="31"/>
      <c r="POY55" s="31"/>
      <c r="POZ55" s="30"/>
      <c r="PPA55" s="30"/>
      <c r="PPB55" s="143"/>
      <c r="PPC55" s="143"/>
      <c r="PPF55" s="31"/>
      <c r="PPG55" s="31"/>
      <c r="PPH55" s="31"/>
      <c r="PPI55" s="31"/>
      <c r="PPJ55" s="31"/>
      <c r="PPK55" s="30"/>
      <c r="PPL55" s="30"/>
      <c r="PPM55" s="143"/>
      <c r="PPN55" s="143"/>
      <c r="PPQ55" s="31"/>
      <c r="PPR55" s="31"/>
      <c r="PPS55" s="31"/>
      <c r="PPT55" s="31"/>
      <c r="PPU55" s="31"/>
      <c r="PPV55" s="30"/>
      <c r="PPW55" s="30"/>
      <c r="PPX55" s="143"/>
      <c r="PPY55" s="143"/>
      <c r="PQB55" s="31"/>
      <c r="PQC55" s="31"/>
      <c r="PQD55" s="31"/>
      <c r="PQE55" s="31"/>
      <c r="PQF55" s="31"/>
      <c r="PQG55" s="30"/>
      <c r="PQH55" s="30"/>
      <c r="PQI55" s="143"/>
      <c r="PQJ55" s="143"/>
      <c r="PQM55" s="31"/>
      <c r="PQN55" s="31"/>
      <c r="PQO55" s="31"/>
      <c r="PQP55" s="31"/>
      <c r="PQQ55" s="31"/>
      <c r="PQR55" s="30"/>
      <c r="PQS55" s="30"/>
      <c r="PQT55" s="143"/>
      <c r="PQU55" s="143"/>
      <c r="PQX55" s="31"/>
      <c r="PQY55" s="31"/>
      <c r="PQZ55" s="31"/>
      <c r="PRA55" s="31"/>
      <c r="PRB55" s="31"/>
      <c r="PRC55" s="30"/>
      <c r="PRD55" s="30"/>
      <c r="PRE55" s="143"/>
      <c r="PRF55" s="143"/>
      <c r="PRI55" s="31"/>
      <c r="PRJ55" s="31"/>
      <c r="PRK55" s="31"/>
      <c r="PRL55" s="31"/>
      <c r="PRM55" s="31"/>
      <c r="PRN55" s="30"/>
      <c r="PRO55" s="30"/>
      <c r="PRP55" s="143"/>
      <c r="PRQ55" s="143"/>
      <c r="PRT55" s="31"/>
      <c r="PRU55" s="31"/>
      <c r="PRV55" s="31"/>
      <c r="PRW55" s="31"/>
      <c r="PRX55" s="31"/>
      <c r="PRY55" s="30"/>
      <c r="PRZ55" s="30"/>
      <c r="PSA55" s="143"/>
      <c r="PSB55" s="143"/>
      <c r="PSE55" s="31"/>
      <c r="PSF55" s="31"/>
      <c r="PSG55" s="31"/>
      <c r="PSH55" s="31"/>
      <c r="PSI55" s="31"/>
      <c r="PSJ55" s="30"/>
      <c r="PSK55" s="30"/>
      <c r="PSL55" s="143"/>
      <c r="PSM55" s="143"/>
      <c r="PSP55" s="31"/>
      <c r="PSQ55" s="31"/>
      <c r="PSR55" s="31"/>
      <c r="PSS55" s="31"/>
      <c r="PST55" s="31"/>
      <c r="PSU55" s="30"/>
      <c r="PSV55" s="30"/>
      <c r="PSW55" s="143"/>
      <c r="PSX55" s="143"/>
      <c r="PTA55" s="31"/>
      <c r="PTB55" s="31"/>
      <c r="PTC55" s="31"/>
      <c r="PTD55" s="31"/>
      <c r="PTE55" s="31"/>
      <c r="PTF55" s="30"/>
      <c r="PTG55" s="30"/>
      <c r="PTH55" s="143"/>
      <c r="PTI55" s="143"/>
      <c r="PTL55" s="31"/>
      <c r="PTM55" s="31"/>
      <c r="PTN55" s="31"/>
      <c r="PTO55" s="31"/>
      <c r="PTP55" s="31"/>
      <c r="PTQ55" s="30"/>
      <c r="PTR55" s="30"/>
      <c r="PTS55" s="143"/>
      <c r="PTT55" s="143"/>
      <c r="PTW55" s="31"/>
      <c r="PTX55" s="31"/>
      <c r="PTY55" s="31"/>
      <c r="PTZ55" s="31"/>
      <c r="PUA55" s="31"/>
      <c r="PUB55" s="30"/>
      <c r="PUC55" s="30"/>
      <c r="PUD55" s="143"/>
      <c r="PUE55" s="143"/>
      <c r="PUH55" s="31"/>
      <c r="PUI55" s="31"/>
      <c r="PUJ55" s="31"/>
      <c r="PUK55" s="31"/>
      <c r="PUL55" s="31"/>
      <c r="PUM55" s="30"/>
      <c r="PUN55" s="30"/>
      <c r="PUO55" s="143"/>
      <c r="PUP55" s="143"/>
      <c r="PUS55" s="31"/>
      <c r="PUT55" s="31"/>
      <c r="PUU55" s="31"/>
      <c r="PUV55" s="31"/>
      <c r="PUW55" s="31"/>
      <c r="PUX55" s="30"/>
      <c r="PUY55" s="30"/>
      <c r="PUZ55" s="143"/>
      <c r="PVA55" s="143"/>
      <c r="PVD55" s="31"/>
      <c r="PVE55" s="31"/>
      <c r="PVF55" s="31"/>
      <c r="PVG55" s="31"/>
      <c r="PVH55" s="31"/>
      <c r="PVI55" s="30"/>
      <c r="PVJ55" s="30"/>
      <c r="PVK55" s="143"/>
      <c r="PVL55" s="143"/>
      <c r="PVO55" s="31"/>
      <c r="PVP55" s="31"/>
      <c r="PVQ55" s="31"/>
      <c r="PVR55" s="31"/>
      <c r="PVS55" s="31"/>
      <c r="PVT55" s="30"/>
      <c r="PVU55" s="30"/>
      <c r="PVV55" s="143"/>
      <c r="PVW55" s="143"/>
      <c r="PVZ55" s="31"/>
      <c r="PWA55" s="31"/>
      <c r="PWB55" s="31"/>
      <c r="PWC55" s="31"/>
      <c r="PWD55" s="31"/>
      <c r="PWE55" s="30"/>
      <c r="PWF55" s="30"/>
      <c r="PWG55" s="143"/>
      <c r="PWH55" s="143"/>
      <c r="PWK55" s="31"/>
      <c r="PWL55" s="31"/>
      <c r="PWM55" s="31"/>
      <c r="PWN55" s="31"/>
      <c r="PWO55" s="31"/>
      <c r="PWP55" s="30"/>
      <c r="PWQ55" s="30"/>
      <c r="PWR55" s="143"/>
      <c r="PWS55" s="143"/>
      <c r="PWV55" s="31"/>
      <c r="PWW55" s="31"/>
      <c r="PWX55" s="31"/>
      <c r="PWY55" s="31"/>
      <c r="PWZ55" s="31"/>
      <c r="PXA55" s="30"/>
      <c r="PXB55" s="30"/>
      <c r="PXC55" s="143"/>
      <c r="PXD55" s="143"/>
      <c r="PXG55" s="31"/>
      <c r="PXH55" s="31"/>
      <c r="PXI55" s="31"/>
      <c r="PXJ55" s="31"/>
      <c r="PXK55" s="31"/>
      <c r="PXL55" s="30"/>
      <c r="PXM55" s="30"/>
      <c r="PXN55" s="143"/>
      <c r="PXO55" s="143"/>
      <c r="PXR55" s="31"/>
      <c r="PXS55" s="31"/>
      <c r="PXT55" s="31"/>
      <c r="PXU55" s="31"/>
      <c r="PXV55" s="31"/>
      <c r="PXW55" s="30"/>
      <c r="PXX55" s="30"/>
      <c r="PXY55" s="143"/>
      <c r="PXZ55" s="143"/>
      <c r="PYC55" s="31"/>
      <c r="PYD55" s="31"/>
      <c r="PYE55" s="31"/>
      <c r="PYF55" s="31"/>
      <c r="PYG55" s="31"/>
      <c r="PYH55" s="30"/>
      <c r="PYI55" s="30"/>
      <c r="PYJ55" s="143"/>
      <c r="PYK55" s="143"/>
      <c r="PYN55" s="31"/>
      <c r="PYO55" s="31"/>
      <c r="PYP55" s="31"/>
      <c r="PYQ55" s="31"/>
      <c r="PYR55" s="31"/>
      <c r="PYS55" s="30"/>
      <c r="PYT55" s="30"/>
      <c r="PYU55" s="143"/>
      <c r="PYV55" s="143"/>
      <c r="PYY55" s="31"/>
      <c r="PYZ55" s="31"/>
      <c r="PZA55" s="31"/>
      <c r="PZB55" s="31"/>
      <c r="PZC55" s="31"/>
      <c r="PZD55" s="30"/>
      <c r="PZE55" s="30"/>
      <c r="PZF55" s="143"/>
      <c r="PZG55" s="143"/>
      <c r="PZJ55" s="31"/>
      <c r="PZK55" s="31"/>
      <c r="PZL55" s="31"/>
      <c r="PZM55" s="31"/>
      <c r="PZN55" s="31"/>
      <c r="PZO55" s="30"/>
      <c r="PZP55" s="30"/>
      <c r="PZQ55" s="143"/>
      <c r="PZR55" s="143"/>
      <c r="PZU55" s="31"/>
      <c r="PZV55" s="31"/>
      <c r="PZW55" s="31"/>
      <c r="PZX55" s="31"/>
      <c r="PZY55" s="31"/>
      <c r="PZZ55" s="30"/>
      <c r="QAA55" s="30"/>
      <c r="QAB55" s="143"/>
      <c r="QAC55" s="143"/>
      <c r="QAF55" s="31"/>
      <c r="QAG55" s="31"/>
      <c r="QAH55" s="31"/>
      <c r="QAI55" s="31"/>
      <c r="QAJ55" s="31"/>
      <c r="QAK55" s="30"/>
      <c r="QAL55" s="30"/>
      <c r="QAM55" s="143"/>
      <c r="QAN55" s="143"/>
      <c r="QAQ55" s="31"/>
      <c r="QAR55" s="31"/>
      <c r="QAS55" s="31"/>
      <c r="QAT55" s="31"/>
      <c r="QAU55" s="31"/>
      <c r="QAV55" s="30"/>
      <c r="QAW55" s="30"/>
      <c r="QAX55" s="143"/>
      <c r="QAY55" s="143"/>
      <c r="QBB55" s="31"/>
      <c r="QBC55" s="31"/>
      <c r="QBD55" s="31"/>
      <c r="QBE55" s="31"/>
      <c r="QBF55" s="31"/>
      <c r="QBG55" s="30"/>
      <c r="QBH55" s="30"/>
      <c r="QBI55" s="143"/>
      <c r="QBJ55" s="143"/>
      <c r="QBM55" s="31"/>
      <c r="QBN55" s="31"/>
      <c r="QBO55" s="31"/>
      <c r="QBP55" s="31"/>
      <c r="QBQ55" s="31"/>
      <c r="QBR55" s="30"/>
      <c r="QBS55" s="30"/>
      <c r="QBT55" s="143"/>
      <c r="QBU55" s="143"/>
      <c r="QBX55" s="31"/>
      <c r="QBY55" s="31"/>
      <c r="QBZ55" s="31"/>
      <c r="QCA55" s="31"/>
      <c r="QCB55" s="31"/>
      <c r="QCC55" s="30"/>
      <c r="QCD55" s="30"/>
      <c r="QCE55" s="143"/>
      <c r="QCF55" s="143"/>
      <c r="QCI55" s="31"/>
      <c r="QCJ55" s="31"/>
      <c r="QCK55" s="31"/>
      <c r="QCL55" s="31"/>
      <c r="QCM55" s="31"/>
      <c r="QCN55" s="30"/>
      <c r="QCO55" s="30"/>
      <c r="QCP55" s="143"/>
      <c r="QCQ55" s="143"/>
      <c r="QCT55" s="31"/>
      <c r="QCU55" s="31"/>
      <c r="QCV55" s="31"/>
      <c r="QCW55" s="31"/>
      <c r="QCX55" s="31"/>
      <c r="QCY55" s="30"/>
      <c r="QCZ55" s="30"/>
      <c r="QDA55" s="143"/>
      <c r="QDB55" s="143"/>
      <c r="QDE55" s="31"/>
      <c r="QDF55" s="31"/>
      <c r="QDG55" s="31"/>
      <c r="QDH55" s="31"/>
      <c r="QDI55" s="31"/>
      <c r="QDJ55" s="30"/>
      <c r="QDK55" s="30"/>
      <c r="QDL55" s="143"/>
      <c r="QDM55" s="143"/>
      <c r="QDP55" s="31"/>
      <c r="QDQ55" s="31"/>
      <c r="QDR55" s="31"/>
      <c r="QDS55" s="31"/>
      <c r="QDT55" s="31"/>
      <c r="QDU55" s="30"/>
      <c r="QDV55" s="30"/>
      <c r="QDW55" s="143"/>
      <c r="QDX55" s="143"/>
      <c r="QEA55" s="31"/>
      <c r="QEB55" s="31"/>
      <c r="QEC55" s="31"/>
      <c r="QED55" s="31"/>
      <c r="QEE55" s="31"/>
      <c r="QEF55" s="30"/>
      <c r="QEG55" s="30"/>
      <c r="QEH55" s="143"/>
      <c r="QEI55" s="143"/>
      <c r="QEL55" s="31"/>
      <c r="QEM55" s="31"/>
      <c r="QEN55" s="31"/>
      <c r="QEO55" s="31"/>
      <c r="QEP55" s="31"/>
      <c r="QEQ55" s="30"/>
      <c r="QER55" s="30"/>
      <c r="QES55" s="143"/>
      <c r="QET55" s="143"/>
      <c r="QEW55" s="31"/>
      <c r="QEX55" s="31"/>
      <c r="QEY55" s="31"/>
      <c r="QEZ55" s="31"/>
      <c r="QFA55" s="31"/>
      <c r="QFB55" s="30"/>
      <c r="QFC55" s="30"/>
      <c r="QFD55" s="143"/>
      <c r="QFE55" s="143"/>
      <c r="QFH55" s="31"/>
      <c r="QFI55" s="31"/>
      <c r="QFJ55" s="31"/>
      <c r="QFK55" s="31"/>
      <c r="QFL55" s="31"/>
      <c r="QFM55" s="30"/>
      <c r="QFN55" s="30"/>
      <c r="QFO55" s="143"/>
      <c r="QFP55" s="143"/>
      <c r="QFS55" s="31"/>
      <c r="QFT55" s="31"/>
      <c r="QFU55" s="31"/>
      <c r="QFV55" s="31"/>
      <c r="QFW55" s="31"/>
      <c r="QFX55" s="30"/>
      <c r="QFY55" s="30"/>
      <c r="QFZ55" s="143"/>
      <c r="QGA55" s="143"/>
      <c r="QGD55" s="31"/>
      <c r="QGE55" s="31"/>
      <c r="QGF55" s="31"/>
      <c r="QGG55" s="31"/>
      <c r="QGH55" s="31"/>
      <c r="QGI55" s="30"/>
      <c r="QGJ55" s="30"/>
      <c r="QGK55" s="143"/>
      <c r="QGL55" s="143"/>
      <c r="QGO55" s="31"/>
      <c r="QGP55" s="31"/>
      <c r="QGQ55" s="31"/>
      <c r="QGR55" s="31"/>
      <c r="QGS55" s="31"/>
      <c r="QGT55" s="30"/>
      <c r="QGU55" s="30"/>
      <c r="QGV55" s="143"/>
      <c r="QGW55" s="143"/>
      <c r="QGZ55" s="31"/>
      <c r="QHA55" s="31"/>
      <c r="QHB55" s="31"/>
      <c r="QHC55" s="31"/>
      <c r="QHD55" s="31"/>
      <c r="QHE55" s="30"/>
      <c r="QHF55" s="30"/>
      <c r="QHG55" s="143"/>
      <c r="QHH55" s="143"/>
      <c r="QHK55" s="31"/>
      <c r="QHL55" s="31"/>
      <c r="QHM55" s="31"/>
      <c r="QHN55" s="31"/>
      <c r="QHO55" s="31"/>
      <c r="QHP55" s="30"/>
      <c r="QHQ55" s="30"/>
      <c r="QHR55" s="143"/>
      <c r="QHS55" s="143"/>
      <c r="QHV55" s="31"/>
      <c r="QHW55" s="31"/>
      <c r="QHX55" s="31"/>
      <c r="QHY55" s="31"/>
      <c r="QHZ55" s="31"/>
      <c r="QIA55" s="30"/>
      <c r="QIB55" s="30"/>
      <c r="QIC55" s="143"/>
      <c r="QID55" s="143"/>
      <c r="QIG55" s="31"/>
      <c r="QIH55" s="31"/>
      <c r="QII55" s="31"/>
      <c r="QIJ55" s="31"/>
      <c r="QIK55" s="31"/>
      <c r="QIL55" s="30"/>
      <c r="QIM55" s="30"/>
      <c r="QIN55" s="143"/>
      <c r="QIO55" s="143"/>
      <c r="QIR55" s="31"/>
      <c r="QIS55" s="31"/>
      <c r="QIT55" s="31"/>
      <c r="QIU55" s="31"/>
      <c r="QIV55" s="31"/>
      <c r="QIW55" s="30"/>
      <c r="QIX55" s="30"/>
      <c r="QIY55" s="143"/>
      <c r="QIZ55" s="143"/>
      <c r="QJC55" s="31"/>
      <c r="QJD55" s="31"/>
      <c r="QJE55" s="31"/>
      <c r="QJF55" s="31"/>
      <c r="QJG55" s="31"/>
      <c r="QJH55" s="30"/>
      <c r="QJI55" s="30"/>
      <c r="QJJ55" s="143"/>
      <c r="QJK55" s="143"/>
      <c r="QJN55" s="31"/>
      <c r="QJO55" s="31"/>
      <c r="QJP55" s="31"/>
      <c r="QJQ55" s="31"/>
      <c r="QJR55" s="31"/>
      <c r="QJS55" s="30"/>
      <c r="QJT55" s="30"/>
      <c r="QJU55" s="143"/>
      <c r="QJV55" s="143"/>
      <c r="QJY55" s="31"/>
      <c r="QJZ55" s="31"/>
      <c r="QKA55" s="31"/>
      <c r="QKB55" s="31"/>
      <c r="QKC55" s="31"/>
      <c r="QKD55" s="30"/>
      <c r="QKE55" s="30"/>
      <c r="QKF55" s="143"/>
      <c r="QKG55" s="143"/>
      <c r="QKJ55" s="31"/>
      <c r="QKK55" s="31"/>
      <c r="QKL55" s="31"/>
      <c r="QKM55" s="31"/>
      <c r="QKN55" s="31"/>
      <c r="QKO55" s="30"/>
      <c r="QKP55" s="30"/>
      <c r="QKQ55" s="143"/>
      <c r="QKR55" s="143"/>
      <c r="QKU55" s="31"/>
      <c r="QKV55" s="31"/>
      <c r="QKW55" s="31"/>
      <c r="QKX55" s="31"/>
      <c r="QKY55" s="31"/>
      <c r="QKZ55" s="30"/>
      <c r="QLA55" s="30"/>
      <c r="QLB55" s="143"/>
      <c r="QLC55" s="143"/>
      <c r="QLF55" s="31"/>
      <c r="QLG55" s="31"/>
      <c r="QLH55" s="31"/>
      <c r="QLI55" s="31"/>
      <c r="QLJ55" s="31"/>
      <c r="QLK55" s="30"/>
      <c r="QLL55" s="30"/>
      <c r="QLM55" s="143"/>
      <c r="QLN55" s="143"/>
      <c r="QLQ55" s="31"/>
      <c r="QLR55" s="31"/>
      <c r="QLS55" s="31"/>
      <c r="QLT55" s="31"/>
      <c r="QLU55" s="31"/>
      <c r="QLV55" s="30"/>
      <c r="QLW55" s="30"/>
      <c r="QLX55" s="143"/>
      <c r="QLY55" s="143"/>
      <c r="QMB55" s="31"/>
      <c r="QMC55" s="31"/>
      <c r="QMD55" s="31"/>
      <c r="QME55" s="31"/>
      <c r="QMF55" s="31"/>
      <c r="QMG55" s="30"/>
      <c r="QMH55" s="30"/>
      <c r="QMI55" s="143"/>
      <c r="QMJ55" s="143"/>
      <c r="QMM55" s="31"/>
      <c r="QMN55" s="31"/>
      <c r="QMO55" s="31"/>
      <c r="QMP55" s="31"/>
      <c r="QMQ55" s="31"/>
      <c r="QMR55" s="30"/>
      <c r="QMS55" s="30"/>
      <c r="QMT55" s="143"/>
      <c r="QMU55" s="143"/>
      <c r="QMX55" s="31"/>
      <c r="QMY55" s="31"/>
      <c r="QMZ55" s="31"/>
      <c r="QNA55" s="31"/>
      <c r="QNB55" s="31"/>
      <c r="QNC55" s="30"/>
      <c r="QND55" s="30"/>
      <c r="QNE55" s="143"/>
      <c r="QNF55" s="143"/>
      <c r="QNI55" s="31"/>
      <c r="QNJ55" s="31"/>
      <c r="QNK55" s="31"/>
      <c r="QNL55" s="31"/>
      <c r="QNM55" s="31"/>
      <c r="QNN55" s="30"/>
      <c r="QNO55" s="30"/>
      <c r="QNP55" s="143"/>
      <c r="QNQ55" s="143"/>
      <c r="QNT55" s="31"/>
      <c r="QNU55" s="31"/>
      <c r="QNV55" s="31"/>
      <c r="QNW55" s="31"/>
      <c r="QNX55" s="31"/>
      <c r="QNY55" s="30"/>
      <c r="QNZ55" s="30"/>
      <c r="QOA55" s="143"/>
      <c r="QOB55" s="143"/>
      <c r="QOE55" s="31"/>
      <c r="QOF55" s="31"/>
      <c r="QOG55" s="31"/>
      <c r="QOH55" s="31"/>
      <c r="QOI55" s="31"/>
      <c r="QOJ55" s="30"/>
      <c r="QOK55" s="30"/>
      <c r="QOL55" s="143"/>
      <c r="QOM55" s="143"/>
      <c r="QOP55" s="31"/>
      <c r="QOQ55" s="31"/>
      <c r="QOR55" s="31"/>
      <c r="QOS55" s="31"/>
      <c r="QOT55" s="31"/>
      <c r="QOU55" s="30"/>
      <c r="QOV55" s="30"/>
      <c r="QOW55" s="143"/>
      <c r="QOX55" s="143"/>
      <c r="QPA55" s="31"/>
      <c r="QPB55" s="31"/>
      <c r="QPC55" s="31"/>
      <c r="QPD55" s="31"/>
      <c r="QPE55" s="31"/>
      <c r="QPF55" s="30"/>
      <c r="QPG55" s="30"/>
      <c r="QPH55" s="143"/>
      <c r="QPI55" s="143"/>
      <c r="QPL55" s="31"/>
      <c r="QPM55" s="31"/>
      <c r="QPN55" s="31"/>
      <c r="QPO55" s="31"/>
      <c r="QPP55" s="31"/>
      <c r="QPQ55" s="30"/>
      <c r="QPR55" s="30"/>
      <c r="QPS55" s="143"/>
      <c r="QPT55" s="143"/>
      <c r="QPW55" s="31"/>
      <c r="QPX55" s="31"/>
      <c r="QPY55" s="31"/>
      <c r="QPZ55" s="31"/>
      <c r="QQA55" s="31"/>
      <c r="QQB55" s="30"/>
      <c r="QQC55" s="30"/>
      <c r="QQD55" s="143"/>
      <c r="QQE55" s="143"/>
      <c r="QQH55" s="31"/>
      <c r="QQI55" s="31"/>
      <c r="QQJ55" s="31"/>
      <c r="QQK55" s="31"/>
      <c r="QQL55" s="31"/>
      <c r="QQM55" s="30"/>
      <c r="QQN55" s="30"/>
      <c r="QQO55" s="143"/>
      <c r="QQP55" s="143"/>
      <c r="QQS55" s="31"/>
      <c r="QQT55" s="31"/>
      <c r="QQU55" s="31"/>
      <c r="QQV55" s="31"/>
      <c r="QQW55" s="31"/>
      <c r="QQX55" s="30"/>
      <c r="QQY55" s="30"/>
      <c r="QQZ55" s="143"/>
      <c r="QRA55" s="143"/>
      <c r="QRD55" s="31"/>
      <c r="QRE55" s="31"/>
      <c r="QRF55" s="31"/>
      <c r="QRG55" s="31"/>
      <c r="QRH55" s="31"/>
      <c r="QRI55" s="30"/>
      <c r="QRJ55" s="30"/>
      <c r="QRK55" s="143"/>
      <c r="QRL55" s="143"/>
      <c r="QRO55" s="31"/>
      <c r="QRP55" s="31"/>
      <c r="QRQ55" s="31"/>
      <c r="QRR55" s="31"/>
      <c r="QRS55" s="31"/>
      <c r="QRT55" s="30"/>
      <c r="QRU55" s="30"/>
      <c r="QRV55" s="143"/>
      <c r="QRW55" s="143"/>
      <c r="QRZ55" s="31"/>
      <c r="QSA55" s="31"/>
      <c r="QSB55" s="31"/>
      <c r="QSC55" s="31"/>
      <c r="QSD55" s="31"/>
      <c r="QSE55" s="30"/>
      <c r="QSF55" s="30"/>
      <c r="QSG55" s="143"/>
      <c r="QSH55" s="143"/>
      <c r="QSK55" s="31"/>
      <c r="QSL55" s="31"/>
      <c r="QSM55" s="31"/>
      <c r="QSN55" s="31"/>
      <c r="QSO55" s="31"/>
      <c r="QSP55" s="30"/>
      <c r="QSQ55" s="30"/>
      <c r="QSR55" s="143"/>
      <c r="QSS55" s="143"/>
      <c r="QSV55" s="31"/>
      <c r="QSW55" s="31"/>
      <c r="QSX55" s="31"/>
      <c r="QSY55" s="31"/>
      <c r="QSZ55" s="31"/>
      <c r="QTA55" s="30"/>
      <c r="QTB55" s="30"/>
      <c r="QTC55" s="143"/>
      <c r="QTD55" s="143"/>
      <c r="QTG55" s="31"/>
      <c r="QTH55" s="31"/>
      <c r="QTI55" s="31"/>
      <c r="QTJ55" s="31"/>
      <c r="QTK55" s="31"/>
      <c r="QTL55" s="30"/>
      <c r="QTM55" s="30"/>
      <c r="QTN55" s="143"/>
      <c r="QTO55" s="143"/>
      <c r="QTR55" s="31"/>
      <c r="QTS55" s="31"/>
      <c r="QTT55" s="31"/>
      <c r="QTU55" s="31"/>
      <c r="QTV55" s="31"/>
      <c r="QTW55" s="30"/>
      <c r="QTX55" s="30"/>
      <c r="QTY55" s="143"/>
      <c r="QTZ55" s="143"/>
      <c r="QUC55" s="31"/>
      <c r="QUD55" s="31"/>
      <c r="QUE55" s="31"/>
      <c r="QUF55" s="31"/>
      <c r="QUG55" s="31"/>
      <c r="QUH55" s="30"/>
      <c r="QUI55" s="30"/>
      <c r="QUJ55" s="143"/>
      <c r="QUK55" s="143"/>
      <c r="QUN55" s="31"/>
      <c r="QUO55" s="31"/>
      <c r="QUP55" s="31"/>
      <c r="QUQ55" s="31"/>
      <c r="QUR55" s="31"/>
      <c r="QUS55" s="30"/>
      <c r="QUT55" s="30"/>
      <c r="QUU55" s="143"/>
      <c r="QUV55" s="143"/>
      <c r="QUY55" s="31"/>
      <c r="QUZ55" s="31"/>
      <c r="QVA55" s="31"/>
      <c r="QVB55" s="31"/>
      <c r="QVC55" s="31"/>
      <c r="QVD55" s="30"/>
      <c r="QVE55" s="30"/>
      <c r="QVF55" s="143"/>
      <c r="QVG55" s="143"/>
      <c r="QVJ55" s="31"/>
      <c r="QVK55" s="31"/>
      <c r="QVL55" s="31"/>
      <c r="QVM55" s="31"/>
      <c r="QVN55" s="31"/>
      <c r="QVO55" s="30"/>
      <c r="QVP55" s="30"/>
      <c r="QVQ55" s="143"/>
      <c r="QVR55" s="143"/>
      <c r="QVU55" s="31"/>
      <c r="QVV55" s="31"/>
      <c r="QVW55" s="31"/>
      <c r="QVX55" s="31"/>
      <c r="QVY55" s="31"/>
      <c r="QVZ55" s="30"/>
      <c r="QWA55" s="30"/>
      <c r="QWB55" s="143"/>
      <c r="QWC55" s="143"/>
      <c r="QWF55" s="31"/>
      <c r="QWG55" s="31"/>
      <c r="QWH55" s="31"/>
      <c r="QWI55" s="31"/>
      <c r="QWJ55" s="31"/>
      <c r="QWK55" s="30"/>
      <c r="QWL55" s="30"/>
      <c r="QWM55" s="143"/>
      <c r="QWN55" s="143"/>
      <c r="QWQ55" s="31"/>
      <c r="QWR55" s="31"/>
      <c r="QWS55" s="31"/>
      <c r="QWT55" s="31"/>
      <c r="QWU55" s="31"/>
      <c r="QWV55" s="30"/>
      <c r="QWW55" s="30"/>
      <c r="QWX55" s="143"/>
      <c r="QWY55" s="143"/>
      <c r="QXB55" s="31"/>
      <c r="QXC55" s="31"/>
      <c r="QXD55" s="31"/>
      <c r="QXE55" s="31"/>
      <c r="QXF55" s="31"/>
      <c r="QXG55" s="30"/>
      <c r="QXH55" s="30"/>
      <c r="QXI55" s="143"/>
      <c r="QXJ55" s="143"/>
      <c r="QXM55" s="31"/>
      <c r="QXN55" s="31"/>
      <c r="QXO55" s="31"/>
      <c r="QXP55" s="31"/>
      <c r="QXQ55" s="31"/>
      <c r="QXR55" s="30"/>
      <c r="QXS55" s="30"/>
      <c r="QXT55" s="143"/>
      <c r="QXU55" s="143"/>
      <c r="QXX55" s="31"/>
      <c r="QXY55" s="31"/>
      <c r="QXZ55" s="31"/>
      <c r="QYA55" s="31"/>
      <c r="QYB55" s="31"/>
      <c r="QYC55" s="30"/>
      <c r="QYD55" s="30"/>
      <c r="QYE55" s="143"/>
      <c r="QYF55" s="143"/>
      <c r="QYI55" s="31"/>
      <c r="QYJ55" s="31"/>
      <c r="QYK55" s="31"/>
      <c r="QYL55" s="31"/>
      <c r="QYM55" s="31"/>
      <c r="QYN55" s="30"/>
      <c r="QYO55" s="30"/>
      <c r="QYP55" s="143"/>
      <c r="QYQ55" s="143"/>
      <c r="QYT55" s="31"/>
      <c r="QYU55" s="31"/>
      <c r="QYV55" s="31"/>
      <c r="QYW55" s="31"/>
      <c r="QYX55" s="31"/>
      <c r="QYY55" s="30"/>
      <c r="QYZ55" s="30"/>
      <c r="QZA55" s="143"/>
      <c r="QZB55" s="143"/>
      <c r="QZE55" s="31"/>
      <c r="QZF55" s="31"/>
      <c r="QZG55" s="31"/>
      <c r="QZH55" s="31"/>
      <c r="QZI55" s="31"/>
      <c r="QZJ55" s="30"/>
      <c r="QZK55" s="30"/>
      <c r="QZL55" s="143"/>
      <c r="QZM55" s="143"/>
      <c r="QZP55" s="31"/>
      <c r="QZQ55" s="31"/>
      <c r="QZR55" s="31"/>
      <c r="QZS55" s="31"/>
      <c r="QZT55" s="31"/>
      <c r="QZU55" s="30"/>
      <c r="QZV55" s="30"/>
      <c r="QZW55" s="143"/>
      <c r="QZX55" s="143"/>
      <c r="RAA55" s="31"/>
      <c r="RAB55" s="31"/>
      <c r="RAC55" s="31"/>
      <c r="RAD55" s="31"/>
      <c r="RAE55" s="31"/>
      <c r="RAF55" s="30"/>
      <c r="RAG55" s="30"/>
      <c r="RAH55" s="143"/>
      <c r="RAI55" s="143"/>
      <c r="RAL55" s="31"/>
      <c r="RAM55" s="31"/>
      <c r="RAN55" s="31"/>
      <c r="RAO55" s="31"/>
      <c r="RAP55" s="31"/>
      <c r="RAQ55" s="30"/>
      <c r="RAR55" s="30"/>
      <c r="RAS55" s="143"/>
      <c r="RAT55" s="143"/>
      <c r="RAW55" s="31"/>
      <c r="RAX55" s="31"/>
      <c r="RAY55" s="31"/>
      <c r="RAZ55" s="31"/>
      <c r="RBA55" s="31"/>
      <c r="RBB55" s="30"/>
      <c r="RBC55" s="30"/>
      <c r="RBD55" s="143"/>
      <c r="RBE55" s="143"/>
      <c r="RBH55" s="31"/>
      <c r="RBI55" s="31"/>
      <c r="RBJ55" s="31"/>
      <c r="RBK55" s="31"/>
      <c r="RBL55" s="31"/>
      <c r="RBM55" s="30"/>
      <c r="RBN55" s="30"/>
      <c r="RBO55" s="143"/>
      <c r="RBP55" s="143"/>
      <c r="RBS55" s="31"/>
      <c r="RBT55" s="31"/>
      <c r="RBU55" s="31"/>
      <c r="RBV55" s="31"/>
      <c r="RBW55" s="31"/>
      <c r="RBX55" s="30"/>
      <c r="RBY55" s="30"/>
      <c r="RBZ55" s="143"/>
      <c r="RCA55" s="143"/>
      <c r="RCD55" s="31"/>
      <c r="RCE55" s="31"/>
      <c r="RCF55" s="31"/>
      <c r="RCG55" s="31"/>
      <c r="RCH55" s="31"/>
      <c r="RCI55" s="30"/>
      <c r="RCJ55" s="30"/>
      <c r="RCK55" s="143"/>
      <c r="RCL55" s="143"/>
      <c r="RCO55" s="31"/>
      <c r="RCP55" s="31"/>
      <c r="RCQ55" s="31"/>
      <c r="RCR55" s="31"/>
      <c r="RCS55" s="31"/>
      <c r="RCT55" s="30"/>
      <c r="RCU55" s="30"/>
      <c r="RCV55" s="143"/>
      <c r="RCW55" s="143"/>
      <c r="RCZ55" s="31"/>
      <c r="RDA55" s="31"/>
      <c r="RDB55" s="31"/>
      <c r="RDC55" s="31"/>
      <c r="RDD55" s="31"/>
      <c r="RDE55" s="30"/>
      <c r="RDF55" s="30"/>
      <c r="RDG55" s="143"/>
      <c r="RDH55" s="143"/>
      <c r="RDK55" s="31"/>
      <c r="RDL55" s="31"/>
      <c r="RDM55" s="31"/>
      <c r="RDN55" s="31"/>
      <c r="RDO55" s="31"/>
      <c r="RDP55" s="30"/>
      <c r="RDQ55" s="30"/>
      <c r="RDR55" s="143"/>
      <c r="RDS55" s="143"/>
      <c r="RDV55" s="31"/>
      <c r="RDW55" s="31"/>
      <c r="RDX55" s="31"/>
      <c r="RDY55" s="31"/>
      <c r="RDZ55" s="31"/>
      <c r="REA55" s="30"/>
      <c r="REB55" s="30"/>
      <c r="REC55" s="143"/>
      <c r="RED55" s="143"/>
      <c r="REG55" s="31"/>
      <c r="REH55" s="31"/>
      <c r="REI55" s="31"/>
      <c r="REJ55" s="31"/>
      <c r="REK55" s="31"/>
      <c r="REL55" s="30"/>
      <c r="REM55" s="30"/>
      <c r="REN55" s="143"/>
      <c r="REO55" s="143"/>
      <c r="RER55" s="31"/>
      <c r="RES55" s="31"/>
      <c r="RET55" s="31"/>
      <c r="REU55" s="31"/>
      <c r="REV55" s="31"/>
      <c r="REW55" s="30"/>
      <c r="REX55" s="30"/>
      <c r="REY55" s="143"/>
      <c r="REZ55" s="143"/>
      <c r="RFC55" s="31"/>
      <c r="RFD55" s="31"/>
      <c r="RFE55" s="31"/>
      <c r="RFF55" s="31"/>
      <c r="RFG55" s="31"/>
      <c r="RFH55" s="30"/>
      <c r="RFI55" s="30"/>
      <c r="RFJ55" s="143"/>
      <c r="RFK55" s="143"/>
      <c r="RFN55" s="31"/>
      <c r="RFO55" s="31"/>
      <c r="RFP55" s="31"/>
      <c r="RFQ55" s="31"/>
      <c r="RFR55" s="31"/>
      <c r="RFS55" s="30"/>
      <c r="RFT55" s="30"/>
      <c r="RFU55" s="143"/>
      <c r="RFV55" s="143"/>
      <c r="RFY55" s="31"/>
      <c r="RFZ55" s="31"/>
      <c r="RGA55" s="31"/>
      <c r="RGB55" s="31"/>
      <c r="RGC55" s="31"/>
      <c r="RGD55" s="30"/>
      <c r="RGE55" s="30"/>
      <c r="RGF55" s="143"/>
      <c r="RGG55" s="143"/>
      <c r="RGJ55" s="31"/>
      <c r="RGK55" s="31"/>
      <c r="RGL55" s="31"/>
      <c r="RGM55" s="31"/>
      <c r="RGN55" s="31"/>
      <c r="RGO55" s="30"/>
      <c r="RGP55" s="30"/>
      <c r="RGQ55" s="143"/>
      <c r="RGR55" s="143"/>
      <c r="RGU55" s="31"/>
      <c r="RGV55" s="31"/>
      <c r="RGW55" s="31"/>
      <c r="RGX55" s="31"/>
      <c r="RGY55" s="31"/>
      <c r="RGZ55" s="30"/>
      <c r="RHA55" s="30"/>
      <c r="RHB55" s="143"/>
      <c r="RHC55" s="143"/>
      <c r="RHF55" s="31"/>
      <c r="RHG55" s="31"/>
      <c r="RHH55" s="31"/>
      <c r="RHI55" s="31"/>
      <c r="RHJ55" s="31"/>
      <c r="RHK55" s="30"/>
      <c r="RHL55" s="30"/>
      <c r="RHM55" s="143"/>
      <c r="RHN55" s="143"/>
      <c r="RHQ55" s="31"/>
      <c r="RHR55" s="31"/>
      <c r="RHS55" s="31"/>
      <c r="RHT55" s="31"/>
      <c r="RHU55" s="31"/>
      <c r="RHV55" s="30"/>
      <c r="RHW55" s="30"/>
      <c r="RHX55" s="143"/>
      <c r="RHY55" s="143"/>
      <c r="RIB55" s="31"/>
      <c r="RIC55" s="31"/>
      <c r="RID55" s="31"/>
      <c r="RIE55" s="31"/>
      <c r="RIF55" s="31"/>
      <c r="RIG55" s="30"/>
      <c r="RIH55" s="30"/>
      <c r="RII55" s="143"/>
      <c r="RIJ55" s="143"/>
      <c r="RIM55" s="31"/>
      <c r="RIN55" s="31"/>
      <c r="RIO55" s="31"/>
      <c r="RIP55" s="31"/>
      <c r="RIQ55" s="31"/>
      <c r="RIR55" s="30"/>
      <c r="RIS55" s="30"/>
      <c r="RIT55" s="143"/>
      <c r="RIU55" s="143"/>
      <c r="RIX55" s="31"/>
      <c r="RIY55" s="31"/>
      <c r="RIZ55" s="31"/>
      <c r="RJA55" s="31"/>
      <c r="RJB55" s="31"/>
      <c r="RJC55" s="30"/>
      <c r="RJD55" s="30"/>
      <c r="RJE55" s="143"/>
      <c r="RJF55" s="143"/>
      <c r="RJI55" s="31"/>
      <c r="RJJ55" s="31"/>
      <c r="RJK55" s="31"/>
      <c r="RJL55" s="31"/>
      <c r="RJM55" s="31"/>
      <c r="RJN55" s="30"/>
      <c r="RJO55" s="30"/>
      <c r="RJP55" s="143"/>
      <c r="RJQ55" s="143"/>
      <c r="RJT55" s="31"/>
      <c r="RJU55" s="31"/>
      <c r="RJV55" s="31"/>
      <c r="RJW55" s="31"/>
      <c r="RJX55" s="31"/>
      <c r="RJY55" s="30"/>
      <c r="RJZ55" s="30"/>
      <c r="RKA55" s="143"/>
      <c r="RKB55" s="143"/>
      <c r="RKE55" s="31"/>
      <c r="RKF55" s="31"/>
      <c r="RKG55" s="31"/>
      <c r="RKH55" s="31"/>
      <c r="RKI55" s="31"/>
      <c r="RKJ55" s="30"/>
      <c r="RKK55" s="30"/>
      <c r="RKL55" s="143"/>
      <c r="RKM55" s="143"/>
      <c r="RKP55" s="31"/>
      <c r="RKQ55" s="31"/>
      <c r="RKR55" s="31"/>
      <c r="RKS55" s="31"/>
      <c r="RKT55" s="31"/>
      <c r="RKU55" s="30"/>
      <c r="RKV55" s="30"/>
      <c r="RKW55" s="143"/>
      <c r="RKX55" s="143"/>
      <c r="RLA55" s="31"/>
      <c r="RLB55" s="31"/>
      <c r="RLC55" s="31"/>
      <c r="RLD55" s="31"/>
      <c r="RLE55" s="31"/>
      <c r="RLF55" s="30"/>
      <c r="RLG55" s="30"/>
      <c r="RLH55" s="143"/>
      <c r="RLI55" s="143"/>
      <c r="RLL55" s="31"/>
      <c r="RLM55" s="31"/>
      <c r="RLN55" s="31"/>
      <c r="RLO55" s="31"/>
      <c r="RLP55" s="31"/>
      <c r="RLQ55" s="30"/>
      <c r="RLR55" s="30"/>
      <c r="RLS55" s="143"/>
      <c r="RLT55" s="143"/>
      <c r="RLW55" s="31"/>
      <c r="RLX55" s="31"/>
      <c r="RLY55" s="31"/>
      <c r="RLZ55" s="31"/>
      <c r="RMA55" s="31"/>
      <c r="RMB55" s="30"/>
      <c r="RMC55" s="30"/>
      <c r="RMD55" s="143"/>
      <c r="RME55" s="143"/>
      <c r="RMH55" s="31"/>
      <c r="RMI55" s="31"/>
      <c r="RMJ55" s="31"/>
      <c r="RMK55" s="31"/>
      <c r="RML55" s="31"/>
      <c r="RMM55" s="30"/>
      <c r="RMN55" s="30"/>
      <c r="RMO55" s="143"/>
      <c r="RMP55" s="143"/>
      <c r="RMS55" s="31"/>
      <c r="RMT55" s="31"/>
      <c r="RMU55" s="31"/>
      <c r="RMV55" s="31"/>
      <c r="RMW55" s="31"/>
      <c r="RMX55" s="30"/>
      <c r="RMY55" s="30"/>
      <c r="RMZ55" s="143"/>
      <c r="RNA55" s="143"/>
      <c r="RND55" s="31"/>
      <c r="RNE55" s="31"/>
      <c r="RNF55" s="31"/>
      <c r="RNG55" s="31"/>
      <c r="RNH55" s="31"/>
      <c r="RNI55" s="30"/>
      <c r="RNJ55" s="30"/>
      <c r="RNK55" s="143"/>
      <c r="RNL55" s="143"/>
      <c r="RNO55" s="31"/>
      <c r="RNP55" s="31"/>
      <c r="RNQ55" s="31"/>
      <c r="RNR55" s="31"/>
      <c r="RNS55" s="31"/>
      <c r="RNT55" s="30"/>
      <c r="RNU55" s="30"/>
      <c r="RNV55" s="143"/>
      <c r="RNW55" s="143"/>
      <c r="RNZ55" s="31"/>
      <c r="ROA55" s="31"/>
      <c r="ROB55" s="31"/>
      <c r="ROC55" s="31"/>
      <c r="ROD55" s="31"/>
      <c r="ROE55" s="30"/>
      <c r="ROF55" s="30"/>
      <c r="ROG55" s="143"/>
      <c r="ROH55" s="143"/>
      <c r="ROK55" s="31"/>
      <c r="ROL55" s="31"/>
      <c r="ROM55" s="31"/>
      <c r="RON55" s="31"/>
      <c r="ROO55" s="31"/>
      <c r="ROP55" s="30"/>
      <c r="ROQ55" s="30"/>
      <c r="ROR55" s="143"/>
      <c r="ROS55" s="143"/>
      <c r="ROV55" s="31"/>
      <c r="ROW55" s="31"/>
      <c r="ROX55" s="31"/>
      <c r="ROY55" s="31"/>
      <c r="ROZ55" s="31"/>
      <c r="RPA55" s="30"/>
      <c r="RPB55" s="30"/>
      <c r="RPC55" s="143"/>
      <c r="RPD55" s="143"/>
      <c r="RPG55" s="31"/>
      <c r="RPH55" s="31"/>
      <c r="RPI55" s="31"/>
      <c r="RPJ55" s="31"/>
      <c r="RPK55" s="31"/>
      <c r="RPL55" s="30"/>
      <c r="RPM55" s="30"/>
      <c r="RPN55" s="143"/>
      <c r="RPO55" s="143"/>
      <c r="RPR55" s="31"/>
      <c r="RPS55" s="31"/>
      <c r="RPT55" s="31"/>
      <c r="RPU55" s="31"/>
      <c r="RPV55" s="31"/>
      <c r="RPW55" s="30"/>
      <c r="RPX55" s="30"/>
      <c r="RPY55" s="143"/>
      <c r="RPZ55" s="143"/>
      <c r="RQC55" s="31"/>
      <c r="RQD55" s="31"/>
      <c r="RQE55" s="31"/>
      <c r="RQF55" s="31"/>
      <c r="RQG55" s="31"/>
      <c r="RQH55" s="30"/>
      <c r="RQI55" s="30"/>
      <c r="RQJ55" s="143"/>
      <c r="RQK55" s="143"/>
      <c r="RQN55" s="31"/>
      <c r="RQO55" s="31"/>
      <c r="RQP55" s="31"/>
      <c r="RQQ55" s="31"/>
      <c r="RQR55" s="31"/>
      <c r="RQS55" s="30"/>
      <c r="RQT55" s="30"/>
      <c r="RQU55" s="143"/>
      <c r="RQV55" s="143"/>
      <c r="RQY55" s="31"/>
      <c r="RQZ55" s="31"/>
      <c r="RRA55" s="31"/>
      <c r="RRB55" s="31"/>
      <c r="RRC55" s="31"/>
      <c r="RRD55" s="30"/>
      <c r="RRE55" s="30"/>
      <c r="RRF55" s="143"/>
      <c r="RRG55" s="143"/>
      <c r="RRJ55" s="31"/>
      <c r="RRK55" s="31"/>
      <c r="RRL55" s="31"/>
      <c r="RRM55" s="31"/>
      <c r="RRN55" s="31"/>
      <c r="RRO55" s="30"/>
      <c r="RRP55" s="30"/>
      <c r="RRQ55" s="143"/>
      <c r="RRR55" s="143"/>
      <c r="RRU55" s="31"/>
      <c r="RRV55" s="31"/>
      <c r="RRW55" s="31"/>
      <c r="RRX55" s="31"/>
      <c r="RRY55" s="31"/>
      <c r="RRZ55" s="30"/>
      <c r="RSA55" s="30"/>
      <c r="RSB55" s="143"/>
      <c r="RSC55" s="143"/>
      <c r="RSF55" s="31"/>
      <c r="RSG55" s="31"/>
      <c r="RSH55" s="31"/>
      <c r="RSI55" s="31"/>
      <c r="RSJ55" s="31"/>
      <c r="RSK55" s="30"/>
      <c r="RSL55" s="30"/>
      <c r="RSM55" s="143"/>
      <c r="RSN55" s="143"/>
      <c r="RSQ55" s="31"/>
      <c r="RSR55" s="31"/>
      <c r="RSS55" s="31"/>
      <c r="RST55" s="31"/>
      <c r="RSU55" s="31"/>
      <c r="RSV55" s="30"/>
      <c r="RSW55" s="30"/>
      <c r="RSX55" s="143"/>
      <c r="RSY55" s="143"/>
      <c r="RTB55" s="31"/>
      <c r="RTC55" s="31"/>
      <c r="RTD55" s="31"/>
      <c r="RTE55" s="31"/>
      <c r="RTF55" s="31"/>
      <c r="RTG55" s="30"/>
      <c r="RTH55" s="30"/>
      <c r="RTI55" s="143"/>
      <c r="RTJ55" s="143"/>
      <c r="RTM55" s="31"/>
      <c r="RTN55" s="31"/>
      <c r="RTO55" s="31"/>
      <c r="RTP55" s="31"/>
      <c r="RTQ55" s="31"/>
      <c r="RTR55" s="30"/>
      <c r="RTS55" s="30"/>
      <c r="RTT55" s="143"/>
      <c r="RTU55" s="143"/>
      <c r="RTX55" s="31"/>
      <c r="RTY55" s="31"/>
      <c r="RTZ55" s="31"/>
      <c r="RUA55" s="31"/>
      <c r="RUB55" s="31"/>
      <c r="RUC55" s="30"/>
      <c r="RUD55" s="30"/>
      <c r="RUE55" s="143"/>
      <c r="RUF55" s="143"/>
      <c r="RUI55" s="31"/>
      <c r="RUJ55" s="31"/>
      <c r="RUK55" s="31"/>
      <c r="RUL55" s="31"/>
      <c r="RUM55" s="31"/>
      <c r="RUN55" s="30"/>
      <c r="RUO55" s="30"/>
      <c r="RUP55" s="143"/>
      <c r="RUQ55" s="143"/>
      <c r="RUT55" s="31"/>
      <c r="RUU55" s="31"/>
      <c r="RUV55" s="31"/>
      <c r="RUW55" s="31"/>
      <c r="RUX55" s="31"/>
      <c r="RUY55" s="30"/>
      <c r="RUZ55" s="30"/>
      <c r="RVA55" s="143"/>
      <c r="RVB55" s="143"/>
      <c r="RVE55" s="31"/>
      <c r="RVF55" s="31"/>
      <c r="RVG55" s="31"/>
      <c r="RVH55" s="31"/>
      <c r="RVI55" s="31"/>
      <c r="RVJ55" s="30"/>
      <c r="RVK55" s="30"/>
      <c r="RVL55" s="143"/>
      <c r="RVM55" s="143"/>
      <c r="RVP55" s="31"/>
      <c r="RVQ55" s="31"/>
      <c r="RVR55" s="31"/>
      <c r="RVS55" s="31"/>
      <c r="RVT55" s="31"/>
      <c r="RVU55" s="30"/>
      <c r="RVV55" s="30"/>
      <c r="RVW55" s="143"/>
      <c r="RVX55" s="143"/>
      <c r="RWA55" s="31"/>
      <c r="RWB55" s="31"/>
      <c r="RWC55" s="31"/>
      <c r="RWD55" s="31"/>
      <c r="RWE55" s="31"/>
      <c r="RWF55" s="30"/>
      <c r="RWG55" s="30"/>
      <c r="RWH55" s="143"/>
      <c r="RWI55" s="143"/>
      <c r="RWL55" s="31"/>
      <c r="RWM55" s="31"/>
      <c r="RWN55" s="31"/>
      <c r="RWO55" s="31"/>
      <c r="RWP55" s="31"/>
      <c r="RWQ55" s="30"/>
      <c r="RWR55" s="30"/>
      <c r="RWS55" s="143"/>
      <c r="RWT55" s="143"/>
      <c r="RWW55" s="31"/>
      <c r="RWX55" s="31"/>
      <c r="RWY55" s="31"/>
      <c r="RWZ55" s="31"/>
      <c r="RXA55" s="31"/>
      <c r="RXB55" s="30"/>
      <c r="RXC55" s="30"/>
      <c r="RXD55" s="143"/>
      <c r="RXE55" s="143"/>
      <c r="RXH55" s="31"/>
      <c r="RXI55" s="31"/>
      <c r="RXJ55" s="31"/>
      <c r="RXK55" s="31"/>
      <c r="RXL55" s="31"/>
      <c r="RXM55" s="30"/>
      <c r="RXN55" s="30"/>
      <c r="RXO55" s="143"/>
      <c r="RXP55" s="143"/>
      <c r="RXS55" s="31"/>
      <c r="RXT55" s="31"/>
      <c r="RXU55" s="31"/>
      <c r="RXV55" s="31"/>
      <c r="RXW55" s="31"/>
      <c r="RXX55" s="30"/>
      <c r="RXY55" s="30"/>
      <c r="RXZ55" s="143"/>
      <c r="RYA55" s="143"/>
      <c r="RYD55" s="31"/>
      <c r="RYE55" s="31"/>
      <c r="RYF55" s="31"/>
      <c r="RYG55" s="31"/>
      <c r="RYH55" s="31"/>
      <c r="RYI55" s="30"/>
      <c r="RYJ55" s="30"/>
      <c r="RYK55" s="143"/>
      <c r="RYL55" s="143"/>
      <c r="RYO55" s="31"/>
      <c r="RYP55" s="31"/>
      <c r="RYQ55" s="31"/>
      <c r="RYR55" s="31"/>
      <c r="RYS55" s="31"/>
      <c r="RYT55" s="30"/>
      <c r="RYU55" s="30"/>
      <c r="RYV55" s="143"/>
      <c r="RYW55" s="143"/>
      <c r="RYZ55" s="31"/>
      <c r="RZA55" s="31"/>
      <c r="RZB55" s="31"/>
      <c r="RZC55" s="31"/>
      <c r="RZD55" s="31"/>
      <c r="RZE55" s="30"/>
      <c r="RZF55" s="30"/>
      <c r="RZG55" s="143"/>
      <c r="RZH55" s="143"/>
      <c r="RZK55" s="31"/>
      <c r="RZL55" s="31"/>
      <c r="RZM55" s="31"/>
      <c r="RZN55" s="31"/>
      <c r="RZO55" s="31"/>
      <c r="RZP55" s="30"/>
      <c r="RZQ55" s="30"/>
      <c r="RZR55" s="143"/>
      <c r="RZS55" s="143"/>
      <c r="RZV55" s="31"/>
      <c r="RZW55" s="31"/>
      <c r="RZX55" s="31"/>
      <c r="RZY55" s="31"/>
      <c r="RZZ55" s="31"/>
      <c r="SAA55" s="30"/>
      <c r="SAB55" s="30"/>
      <c r="SAC55" s="143"/>
      <c r="SAD55" s="143"/>
      <c r="SAG55" s="31"/>
      <c r="SAH55" s="31"/>
      <c r="SAI55" s="31"/>
      <c r="SAJ55" s="31"/>
      <c r="SAK55" s="31"/>
      <c r="SAL55" s="30"/>
      <c r="SAM55" s="30"/>
      <c r="SAN55" s="143"/>
      <c r="SAO55" s="143"/>
      <c r="SAR55" s="31"/>
      <c r="SAS55" s="31"/>
      <c r="SAT55" s="31"/>
      <c r="SAU55" s="31"/>
      <c r="SAV55" s="31"/>
      <c r="SAW55" s="30"/>
      <c r="SAX55" s="30"/>
      <c r="SAY55" s="143"/>
      <c r="SAZ55" s="143"/>
      <c r="SBC55" s="31"/>
      <c r="SBD55" s="31"/>
      <c r="SBE55" s="31"/>
      <c r="SBF55" s="31"/>
      <c r="SBG55" s="31"/>
      <c r="SBH55" s="30"/>
      <c r="SBI55" s="30"/>
      <c r="SBJ55" s="143"/>
      <c r="SBK55" s="143"/>
      <c r="SBN55" s="31"/>
      <c r="SBO55" s="31"/>
      <c r="SBP55" s="31"/>
      <c r="SBQ55" s="31"/>
      <c r="SBR55" s="31"/>
      <c r="SBS55" s="30"/>
      <c r="SBT55" s="30"/>
      <c r="SBU55" s="143"/>
      <c r="SBV55" s="143"/>
      <c r="SBY55" s="31"/>
      <c r="SBZ55" s="31"/>
      <c r="SCA55" s="31"/>
      <c r="SCB55" s="31"/>
      <c r="SCC55" s="31"/>
      <c r="SCD55" s="30"/>
      <c r="SCE55" s="30"/>
      <c r="SCF55" s="143"/>
      <c r="SCG55" s="143"/>
      <c r="SCJ55" s="31"/>
      <c r="SCK55" s="31"/>
      <c r="SCL55" s="31"/>
      <c r="SCM55" s="31"/>
      <c r="SCN55" s="31"/>
      <c r="SCO55" s="30"/>
      <c r="SCP55" s="30"/>
      <c r="SCQ55" s="143"/>
      <c r="SCR55" s="143"/>
      <c r="SCU55" s="31"/>
      <c r="SCV55" s="31"/>
      <c r="SCW55" s="31"/>
      <c r="SCX55" s="31"/>
      <c r="SCY55" s="31"/>
      <c r="SCZ55" s="30"/>
      <c r="SDA55" s="30"/>
      <c r="SDB55" s="143"/>
      <c r="SDC55" s="143"/>
      <c r="SDF55" s="31"/>
      <c r="SDG55" s="31"/>
      <c r="SDH55" s="31"/>
      <c r="SDI55" s="31"/>
      <c r="SDJ55" s="31"/>
      <c r="SDK55" s="30"/>
      <c r="SDL55" s="30"/>
      <c r="SDM55" s="143"/>
      <c r="SDN55" s="143"/>
      <c r="SDQ55" s="31"/>
      <c r="SDR55" s="31"/>
      <c r="SDS55" s="31"/>
      <c r="SDT55" s="31"/>
      <c r="SDU55" s="31"/>
      <c r="SDV55" s="30"/>
      <c r="SDW55" s="30"/>
      <c r="SDX55" s="143"/>
      <c r="SDY55" s="143"/>
      <c r="SEB55" s="31"/>
      <c r="SEC55" s="31"/>
      <c r="SED55" s="31"/>
      <c r="SEE55" s="31"/>
      <c r="SEF55" s="31"/>
      <c r="SEG55" s="30"/>
      <c r="SEH55" s="30"/>
      <c r="SEI55" s="143"/>
      <c r="SEJ55" s="143"/>
      <c r="SEM55" s="31"/>
      <c r="SEN55" s="31"/>
      <c r="SEO55" s="31"/>
      <c r="SEP55" s="31"/>
      <c r="SEQ55" s="31"/>
      <c r="SER55" s="30"/>
      <c r="SES55" s="30"/>
      <c r="SET55" s="143"/>
      <c r="SEU55" s="143"/>
      <c r="SEX55" s="31"/>
      <c r="SEY55" s="31"/>
      <c r="SEZ55" s="31"/>
      <c r="SFA55" s="31"/>
      <c r="SFB55" s="31"/>
      <c r="SFC55" s="30"/>
      <c r="SFD55" s="30"/>
      <c r="SFE55" s="143"/>
      <c r="SFF55" s="143"/>
      <c r="SFI55" s="31"/>
      <c r="SFJ55" s="31"/>
      <c r="SFK55" s="31"/>
      <c r="SFL55" s="31"/>
      <c r="SFM55" s="31"/>
      <c r="SFN55" s="30"/>
      <c r="SFO55" s="30"/>
      <c r="SFP55" s="143"/>
      <c r="SFQ55" s="143"/>
      <c r="SFT55" s="31"/>
      <c r="SFU55" s="31"/>
      <c r="SFV55" s="31"/>
      <c r="SFW55" s="31"/>
      <c r="SFX55" s="31"/>
      <c r="SFY55" s="30"/>
      <c r="SFZ55" s="30"/>
      <c r="SGA55" s="143"/>
      <c r="SGB55" s="143"/>
      <c r="SGE55" s="31"/>
      <c r="SGF55" s="31"/>
      <c r="SGG55" s="31"/>
      <c r="SGH55" s="31"/>
      <c r="SGI55" s="31"/>
      <c r="SGJ55" s="30"/>
      <c r="SGK55" s="30"/>
      <c r="SGL55" s="143"/>
      <c r="SGM55" s="143"/>
      <c r="SGP55" s="31"/>
      <c r="SGQ55" s="31"/>
      <c r="SGR55" s="31"/>
      <c r="SGS55" s="31"/>
      <c r="SGT55" s="31"/>
      <c r="SGU55" s="30"/>
      <c r="SGV55" s="30"/>
      <c r="SGW55" s="143"/>
      <c r="SGX55" s="143"/>
      <c r="SHA55" s="31"/>
      <c r="SHB55" s="31"/>
      <c r="SHC55" s="31"/>
      <c r="SHD55" s="31"/>
      <c r="SHE55" s="31"/>
      <c r="SHF55" s="30"/>
      <c r="SHG55" s="30"/>
      <c r="SHH55" s="143"/>
      <c r="SHI55" s="143"/>
      <c r="SHL55" s="31"/>
      <c r="SHM55" s="31"/>
      <c r="SHN55" s="31"/>
      <c r="SHO55" s="31"/>
      <c r="SHP55" s="31"/>
      <c r="SHQ55" s="30"/>
      <c r="SHR55" s="30"/>
      <c r="SHS55" s="143"/>
      <c r="SHT55" s="143"/>
      <c r="SHW55" s="31"/>
      <c r="SHX55" s="31"/>
      <c r="SHY55" s="31"/>
      <c r="SHZ55" s="31"/>
      <c r="SIA55" s="31"/>
      <c r="SIB55" s="30"/>
      <c r="SIC55" s="30"/>
      <c r="SID55" s="143"/>
      <c r="SIE55" s="143"/>
      <c r="SIH55" s="31"/>
      <c r="SII55" s="31"/>
      <c r="SIJ55" s="31"/>
      <c r="SIK55" s="31"/>
      <c r="SIL55" s="31"/>
      <c r="SIM55" s="30"/>
      <c r="SIN55" s="30"/>
      <c r="SIO55" s="143"/>
      <c r="SIP55" s="143"/>
      <c r="SIS55" s="31"/>
      <c r="SIT55" s="31"/>
      <c r="SIU55" s="31"/>
      <c r="SIV55" s="31"/>
      <c r="SIW55" s="31"/>
      <c r="SIX55" s="30"/>
      <c r="SIY55" s="30"/>
      <c r="SIZ55" s="143"/>
      <c r="SJA55" s="143"/>
      <c r="SJD55" s="31"/>
      <c r="SJE55" s="31"/>
      <c r="SJF55" s="31"/>
      <c r="SJG55" s="31"/>
      <c r="SJH55" s="31"/>
      <c r="SJI55" s="30"/>
      <c r="SJJ55" s="30"/>
      <c r="SJK55" s="143"/>
      <c r="SJL55" s="143"/>
      <c r="SJO55" s="31"/>
      <c r="SJP55" s="31"/>
      <c r="SJQ55" s="31"/>
      <c r="SJR55" s="31"/>
      <c r="SJS55" s="31"/>
      <c r="SJT55" s="30"/>
      <c r="SJU55" s="30"/>
      <c r="SJV55" s="143"/>
      <c r="SJW55" s="143"/>
      <c r="SJZ55" s="31"/>
      <c r="SKA55" s="31"/>
      <c r="SKB55" s="31"/>
      <c r="SKC55" s="31"/>
      <c r="SKD55" s="31"/>
      <c r="SKE55" s="30"/>
      <c r="SKF55" s="30"/>
      <c r="SKG55" s="143"/>
      <c r="SKH55" s="143"/>
      <c r="SKK55" s="31"/>
      <c r="SKL55" s="31"/>
      <c r="SKM55" s="31"/>
      <c r="SKN55" s="31"/>
      <c r="SKO55" s="31"/>
      <c r="SKP55" s="30"/>
      <c r="SKQ55" s="30"/>
      <c r="SKR55" s="143"/>
      <c r="SKS55" s="143"/>
      <c r="SKV55" s="31"/>
      <c r="SKW55" s="31"/>
      <c r="SKX55" s="31"/>
      <c r="SKY55" s="31"/>
      <c r="SKZ55" s="31"/>
      <c r="SLA55" s="30"/>
      <c r="SLB55" s="30"/>
      <c r="SLC55" s="143"/>
      <c r="SLD55" s="143"/>
      <c r="SLG55" s="31"/>
      <c r="SLH55" s="31"/>
      <c r="SLI55" s="31"/>
      <c r="SLJ55" s="31"/>
      <c r="SLK55" s="31"/>
      <c r="SLL55" s="30"/>
      <c r="SLM55" s="30"/>
      <c r="SLN55" s="143"/>
      <c r="SLO55" s="143"/>
      <c r="SLR55" s="31"/>
      <c r="SLS55" s="31"/>
      <c r="SLT55" s="31"/>
      <c r="SLU55" s="31"/>
      <c r="SLV55" s="31"/>
      <c r="SLW55" s="30"/>
      <c r="SLX55" s="30"/>
      <c r="SLY55" s="143"/>
      <c r="SLZ55" s="143"/>
      <c r="SMC55" s="31"/>
      <c r="SMD55" s="31"/>
      <c r="SME55" s="31"/>
      <c r="SMF55" s="31"/>
      <c r="SMG55" s="31"/>
      <c r="SMH55" s="30"/>
      <c r="SMI55" s="30"/>
      <c r="SMJ55" s="143"/>
      <c r="SMK55" s="143"/>
      <c r="SMN55" s="31"/>
      <c r="SMO55" s="31"/>
      <c r="SMP55" s="31"/>
      <c r="SMQ55" s="31"/>
      <c r="SMR55" s="31"/>
      <c r="SMS55" s="30"/>
      <c r="SMT55" s="30"/>
      <c r="SMU55" s="143"/>
      <c r="SMV55" s="143"/>
      <c r="SMY55" s="31"/>
      <c r="SMZ55" s="31"/>
      <c r="SNA55" s="31"/>
      <c r="SNB55" s="31"/>
      <c r="SNC55" s="31"/>
      <c r="SND55" s="30"/>
      <c r="SNE55" s="30"/>
      <c r="SNF55" s="143"/>
      <c r="SNG55" s="143"/>
      <c r="SNJ55" s="31"/>
      <c r="SNK55" s="31"/>
      <c r="SNL55" s="31"/>
      <c r="SNM55" s="31"/>
      <c r="SNN55" s="31"/>
      <c r="SNO55" s="30"/>
      <c r="SNP55" s="30"/>
      <c r="SNQ55" s="143"/>
      <c r="SNR55" s="143"/>
      <c r="SNU55" s="31"/>
      <c r="SNV55" s="31"/>
      <c r="SNW55" s="31"/>
      <c r="SNX55" s="31"/>
      <c r="SNY55" s="31"/>
      <c r="SNZ55" s="30"/>
      <c r="SOA55" s="30"/>
      <c r="SOB55" s="143"/>
      <c r="SOC55" s="143"/>
      <c r="SOF55" s="31"/>
      <c r="SOG55" s="31"/>
      <c r="SOH55" s="31"/>
      <c r="SOI55" s="31"/>
      <c r="SOJ55" s="31"/>
      <c r="SOK55" s="30"/>
      <c r="SOL55" s="30"/>
      <c r="SOM55" s="143"/>
      <c r="SON55" s="143"/>
      <c r="SOQ55" s="31"/>
      <c r="SOR55" s="31"/>
      <c r="SOS55" s="31"/>
      <c r="SOT55" s="31"/>
      <c r="SOU55" s="31"/>
      <c r="SOV55" s="30"/>
      <c r="SOW55" s="30"/>
      <c r="SOX55" s="143"/>
      <c r="SOY55" s="143"/>
      <c r="SPB55" s="31"/>
      <c r="SPC55" s="31"/>
      <c r="SPD55" s="31"/>
      <c r="SPE55" s="31"/>
      <c r="SPF55" s="31"/>
      <c r="SPG55" s="30"/>
      <c r="SPH55" s="30"/>
      <c r="SPI55" s="143"/>
      <c r="SPJ55" s="143"/>
      <c r="SPM55" s="31"/>
      <c r="SPN55" s="31"/>
      <c r="SPO55" s="31"/>
      <c r="SPP55" s="31"/>
      <c r="SPQ55" s="31"/>
      <c r="SPR55" s="30"/>
      <c r="SPS55" s="30"/>
      <c r="SPT55" s="143"/>
      <c r="SPU55" s="143"/>
      <c r="SPX55" s="31"/>
      <c r="SPY55" s="31"/>
      <c r="SPZ55" s="31"/>
      <c r="SQA55" s="31"/>
      <c r="SQB55" s="31"/>
      <c r="SQC55" s="30"/>
      <c r="SQD55" s="30"/>
      <c r="SQE55" s="143"/>
      <c r="SQF55" s="143"/>
      <c r="SQI55" s="31"/>
      <c r="SQJ55" s="31"/>
      <c r="SQK55" s="31"/>
      <c r="SQL55" s="31"/>
      <c r="SQM55" s="31"/>
      <c r="SQN55" s="30"/>
      <c r="SQO55" s="30"/>
      <c r="SQP55" s="143"/>
      <c r="SQQ55" s="143"/>
      <c r="SQT55" s="31"/>
      <c r="SQU55" s="31"/>
      <c r="SQV55" s="31"/>
      <c r="SQW55" s="31"/>
      <c r="SQX55" s="31"/>
      <c r="SQY55" s="30"/>
      <c r="SQZ55" s="30"/>
      <c r="SRA55" s="143"/>
      <c r="SRB55" s="143"/>
      <c r="SRE55" s="31"/>
      <c r="SRF55" s="31"/>
      <c r="SRG55" s="31"/>
      <c r="SRH55" s="31"/>
      <c r="SRI55" s="31"/>
      <c r="SRJ55" s="30"/>
      <c r="SRK55" s="30"/>
      <c r="SRL55" s="143"/>
      <c r="SRM55" s="143"/>
      <c r="SRP55" s="31"/>
      <c r="SRQ55" s="31"/>
      <c r="SRR55" s="31"/>
      <c r="SRS55" s="31"/>
      <c r="SRT55" s="31"/>
      <c r="SRU55" s="30"/>
      <c r="SRV55" s="30"/>
      <c r="SRW55" s="143"/>
      <c r="SRX55" s="143"/>
      <c r="SSA55" s="31"/>
      <c r="SSB55" s="31"/>
      <c r="SSC55" s="31"/>
      <c r="SSD55" s="31"/>
      <c r="SSE55" s="31"/>
      <c r="SSF55" s="30"/>
      <c r="SSG55" s="30"/>
      <c r="SSH55" s="143"/>
      <c r="SSI55" s="143"/>
      <c r="SSL55" s="31"/>
      <c r="SSM55" s="31"/>
      <c r="SSN55" s="31"/>
      <c r="SSO55" s="31"/>
      <c r="SSP55" s="31"/>
      <c r="SSQ55" s="30"/>
      <c r="SSR55" s="30"/>
      <c r="SSS55" s="143"/>
      <c r="SST55" s="143"/>
      <c r="SSW55" s="31"/>
      <c r="SSX55" s="31"/>
      <c r="SSY55" s="31"/>
      <c r="SSZ55" s="31"/>
      <c r="STA55" s="31"/>
      <c r="STB55" s="30"/>
      <c r="STC55" s="30"/>
      <c r="STD55" s="143"/>
      <c r="STE55" s="143"/>
      <c r="STH55" s="31"/>
      <c r="STI55" s="31"/>
      <c r="STJ55" s="31"/>
      <c r="STK55" s="31"/>
      <c r="STL55" s="31"/>
      <c r="STM55" s="30"/>
      <c r="STN55" s="30"/>
      <c r="STO55" s="143"/>
      <c r="STP55" s="143"/>
      <c r="STS55" s="31"/>
      <c r="STT55" s="31"/>
      <c r="STU55" s="31"/>
      <c r="STV55" s="31"/>
      <c r="STW55" s="31"/>
      <c r="STX55" s="30"/>
      <c r="STY55" s="30"/>
      <c r="STZ55" s="143"/>
      <c r="SUA55" s="143"/>
      <c r="SUD55" s="31"/>
      <c r="SUE55" s="31"/>
      <c r="SUF55" s="31"/>
      <c r="SUG55" s="31"/>
      <c r="SUH55" s="31"/>
      <c r="SUI55" s="30"/>
      <c r="SUJ55" s="30"/>
      <c r="SUK55" s="143"/>
      <c r="SUL55" s="143"/>
      <c r="SUO55" s="31"/>
      <c r="SUP55" s="31"/>
      <c r="SUQ55" s="31"/>
      <c r="SUR55" s="31"/>
      <c r="SUS55" s="31"/>
      <c r="SUT55" s="30"/>
      <c r="SUU55" s="30"/>
      <c r="SUV55" s="143"/>
      <c r="SUW55" s="143"/>
      <c r="SUZ55" s="31"/>
      <c r="SVA55" s="31"/>
      <c r="SVB55" s="31"/>
      <c r="SVC55" s="31"/>
      <c r="SVD55" s="31"/>
      <c r="SVE55" s="30"/>
      <c r="SVF55" s="30"/>
      <c r="SVG55" s="143"/>
      <c r="SVH55" s="143"/>
      <c r="SVK55" s="31"/>
      <c r="SVL55" s="31"/>
      <c r="SVM55" s="31"/>
      <c r="SVN55" s="31"/>
      <c r="SVO55" s="31"/>
      <c r="SVP55" s="30"/>
      <c r="SVQ55" s="30"/>
      <c r="SVR55" s="143"/>
      <c r="SVS55" s="143"/>
      <c r="SVV55" s="31"/>
      <c r="SVW55" s="31"/>
      <c r="SVX55" s="31"/>
      <c r="SVY55" s="31"/>
      <c r="SVZ55" s="31"/>
      <c r="SWA55" s="30"/>
      <c r="SWB55" s="30"/>
      <c r="SWC55" s="143"/>
      <c r="SWD55" s="143"/>
      <c r="SWG55" s="31"/>
      <c r="SWH55" s="31"/>
      <c r="SWI55" s="31"/>
      <c r="SWJ55" s="31"/>
      <c r="SWK55" s="31"/>
      <c r="SWL55" s="30"/>
      <c r="SWM55" s="30"/>
      <c r="SWN55" s="143"/>
      <c r="SWO55" s="143"/>
      <c r="SWR55" s="31"/>
      <c r="SWS55" s="31"/>
      <c r="SWT55" s="31"/>
      <c r="SWU55" s="31"/>
      <c r="SWV55" s="31"/>
      <c r="SWW55" s="30"/>
      <c r="SWX55" s="30"/>
      <c r="SWY55" s="143"/>
      <c r="SWZ55" s="143"/>
      <c r="SXC55" s="31"/>
      <c r="SXD55" s="31"/>
      <c r="SXE55" s="31"/>
      <c r="SXF55" s="31"/>
      <c r="SXG55" s="31"/>
      <c r="SXH55" s="30"/>
      <c r="SXI55" s="30"/>
      <c r="SXJ55" s="143"/>
      <c r="SXK55" s="143"/>
      <c r="SXN55" s="31"/>
      <c r="SXO55" s="31"/>
      <c r="SXP55" s="31"/>
      <c r="SXQ55" s="31"/>
      <c r="SXR55" s="31"/>
      <c r="SXS55" s="30"/>
      <c r="SXT55" s="30"/>
      <c r="SXU55" s="143"/>
      <c r="SXV55" s="143"/>
      <c r="SXY55" s="31"/>
      <c r="SXZ55" s="31"/>
      <c r="SYA55" s="31"/>
      <c r="SYB55" s="31"/>
      <c r="SYC55" s="31"/>
      <c r="SYD55" s="30"/>
      <c r="SYE55" s="30"/>
      <c r="SYF55" s="143"/>
      <c r="SYG55" s="143"/>
      <c r="SYJ55" s="31"/>
      <c r="SYK55" s="31"/>
      <c r="SYL55" s="31"/>
      <c r="SYM55" s="31"/>
      <c r="SYN55" s="31"/>
      <c r="SYO55" s="30"/>
      <c r="SYP55" s="30"/>
      <c r="SYQ55" s="143"/>
      <c r="SYR55" s="143"/>
      <c r="SYU55" s="31"/>
      <c r="SYV55" s="31"/>
      <c r="SYW55" s="31"/>
      <c r="SYX55" s="31"/>
      <c r="SYY55" s="31"/>
      <c r="SYZ55" s="30"/>
      <c r="SZA55" s="30"/>
      <c r="SZB55" s="143"/>
      <c r="SZC55" s="143"/>
      <c r="SZF55" s="31"/>
      <c r="SZG55" s="31"/>
      <c r="SZH55" s="31"/>
      <c r="SZI55" s="31"/>
      <c r="SZJ55" s="31"/>
      <c r="SZK55" s="30"/>
      <c r="SZL55" s="30"/>
      <c r="SZM55" s="143"/>
      <c r="SZN55" s="143"/>
      <c r="SZQ55" s="31"/>
      <c r="SZR55" s="31"/>
      <c r="SZS55" s="31"/>
      <c r="SZT55" s="31"/>
      <c r="SZU55" s="31"/>
      <c r="SZV55" s="30"/>
      <c r="SZW55" s="30"/>
      <c r="SZX55" s="143"/>
      <c r="SZY55" s="143"/>
      <c r="TAB55" s="31"/>
      <c r="TAC55" s="31"/>
      <c r="TAD55" s="31"/>
      <c r="TAE55" s="31"/>
      <c r="TAF55" s="31"/>
      <c r="TAG55" s="30"/>
      <c r="TAH55" s="30"/>
      <c r="TAI55" s="143"/>
      <c r="TAJ55" s="143"/>
      <c r="TAM55" s="31"/>
      <c r="TAN55" s="31"/>
      <c r="TAO55" s="31"/>
      <c r="TAP55" s="31"/>
      <c r="TAQ55" s="31"/>
      <c r="TAR55" s="30"/>
      <c r="TAS55" s="30"/>
      <c r="TAT55" s="143"/>
      <c r="TAU55" s="143"/>
      <c r="TAX55" s="31"/>
      <c r="TAY55" s="31"/>
      <c r="TAZ55" s="31"/>
      <c r="TBA55" s="31"/>
      <c r="TBB55" s="31"/>
      <c r="TBC55" s="30"/>
      <c r="TBD55" s="30"/>
      <c r="TBE55" s="143"/>
      <c r="TBF55" s="143"/>
      <c r="TBI55" s="31"/>
      <c r="TBJ55" s="31"/>
      <c r="TBK55" s="31"/>
      <c r="TBL55" s="31"/>
      <c r="TBM55" s="31"/>
      <c r="TBN55" s="30"/>
      <c r="TBO55" s="30"/>
      <c r="TBP55" s="143"/>
      <c r="TBQ55" s="143"/>
      <c r="TBT55" s="31"/>
      <c r="TBU55" s="31"/>
      <c r="TBV55" s="31"/>
      <c r="TBW55" s="31"/>
      <c r="TBX55" s="31"/>
      <c r="TBY55" s="30"/>
      <c r="TBZ55" s="30"/>
      <c r="TCA55" s="143"/>
      <c r="TCB55" s="143"/>
      <c r="TCE55" s="31"/>
      <c r="TCF55" s="31"/>
      <c r="TCG55" s="31"/>
      <c r="TCH55" s="31"/>
      <c r="TCI55" s="31"/>
      <c r="TCJ55" s="30"/>
      <c r="TCK55" s="30"/>
      <c r="TCL55" s="143"/>
      <c r="TCM55" s="143"/>
      <c r="TCP55" s="31"/>
      <c r="TCQ55" s="31"/>
      <c r="TCR55" s="31"/>
      <c r="TCS55" s="31"/>
      <c r="TCT55" s="31"/>
      <c r="TCU55" s="30"/>
      <c r="TCV55" s="30"/>
      <c r="TCW55" s="143"/>
      <c r="TCX55" s="143"/>
      <c r="TDA55" s="31"/>
      <c r="TDB55" s="31"/>
      <c r="TDC55" s="31"/>
      <c r="TDD55" s="31"/>
      <c r="TDE55" s="31"/>
      <c r="TDF55" s="30"/>
      <c r="TDG55" s="30"/>
      <c r="TDH55" s="143"/>
      <c r="TDI55" s="143"/>
      <c r="TDL55" s="31"/>
      <c r="TDM55" s="31"/>
      <c r="TDN55" s="31"/>
      <c r="TDO55" s="31"/>
      <c r="TDP55" s="31"/>
      <c r="TDQ55" s="30"/>
      <c r="TDR55" s="30"/>
      <c r="TDS55" s="143"/>
      <c r="TDT55" s="143"/>
      <c r="TDW55" s="31"/>
      <c r="TDX55" s="31"/>
      <c r="TDY55" s="31"/>
      <c r="TDZ55" s="31"/>
      <c r="TEA55" s="31"/>
      <c r="TEB55" s="30"/>
      <c r="TEC55" s="30"/>
      <c r="TED55" s="143"/>
      <c r="TEE55" s="143"/>
      <c r="TEH55" s="31"/>
      <c r="TEI55" s="31"/>
      <c r="TEJ55" s="31"/>
      <c r="TEK55" s="31"/>
      <c r="TEL55" s="31"/>
      <c r="TEM55" s="30"/>
      <c r="TEN55" s="30"/>
      <c r="TEO55" s="143"/>
      <c r="TEP55" s="143"/>
      <c r="TES55" s="31"/>
      <c r="TET55" s="31"/>
      <c r="TEU55" s="31"/>
      <c r="TEV55" s="31"/>
      <c r="TEW55" s="31"/>
      <c r="TEX55" s="30"/>
      <c r="TEY55" s="30"/>
      <c r="TEZ55" s="143"/>
      <c r="TFA55" s="143"/>
      <c r="TFD55" s="31"/>
      <c r="TFE55" s="31"/>
      <c r="TFF55" s="31"/>
      <c r="TFG55" s="31"/>
      <c r="TFH55" s="31"/>
      <c r="TFI55" s="30"/>
      <c r="TFJ55" s="30"/>
      <c r="TFK55" s="143"/>
      <c r="TFL55" s="143"/>
      <c r="TFO55" s="31"/>
      <c r="TFP55" s="31"/>
      <c r="TFQ55" s="31"/>
      <c r="TFR55" s="31"/>
      <c r="TFS55" s="31"/>
      <c r="TFT55" s="30"/>
      <c r="TFU55" s="30"/>
      <c r="TFV55" s="143"/>
      <c r="TFW55" s="143"/>
      <c r="TFZ55" s="31"/>
      <c r="TGA55" s="31"/>
      <c r="TGB55" s="31"/>
      <c r="TGC55" s="31"/>
      <c r="TGD55" s="31"/>
      <c r="TGE55" s="30"/>
      <c r="TGF55" s="30"/>
      <c r="TGG55" s="143"/>
      <c r="TGH55" s="143"/>
      <c r="TGK55" s="31"/>
      <c r="TGL55" s="31"/>
      <c r="TGM55" s="31"/>
      <c r="TGN55" s="31"/>
      <c r="TGO55" s="31"/>
      <c r="TGP55" s="30"/>
      <c r="TGQ55" s="30"/>
      <c r="TGR55" s="143"/>
      <c r="TGS55" s="143"/>
      <c r="TGV55" s="31"/>
      <c r="TGW55" s="31"/>
      <c r="TGX55" s="31"/>
      <c r="TGY55" s="31"/>
      <c r="TGZ55" s="31"/>
      <c r="THA55" s="30"/>
      <c r="THB55" s="30"/>
      <c r="THC55" s="143"/>
      <c r="THD55" s="143"/>
      <c r="THG55" s="31"/>
      <c r="THH55" s="31"/>
      <c r="THI55" s="31"/>
      <c r="THJ55" s="31"/>
      <c r="THK55" s="31"/>
      <c r="THL55" s="30"/>
      <c r="THM55" s="30"/>
      <c r="THN55" s="143"/>
      <c r="THO55" s="143"/>
      <c r="THR55" s="31"/>
      <c r="THS55" s="31"/>
      <c r="THT55" s="31"/>
      <c r="THU55" s="31"/>
      <c r="THV55" s="31"/>
      <c r="THW55" s="30"/>
      <c r="THX55" s="30"/>
      <c r="THY55" s="143"/>
      <c r="THZ55" s="143"/>
      <c r="TIC55" s="31"/>
      <c r="TID55" s="31"/>
      <c r="TIE55" s="31"/>
      <c r="TIF55" s="31"/>
      <c r="TIG55" s="31"/>
      <c r="TIH55" s="30"/>
      <c r="TII55" s="30"/>
      <c r="TIJ55" s="143"/>
      <c r="TIK55" s="143"/>
      <c r="TIN55" s="31"/>
      <c r="TIO55" s="31"/>
      <c r="TIP55" s="31"/>
      <c r="TIQ55" s="31"/>
      <c r="TIR55" s="31"/>
      <c r="TIS55" s="30"/>
      <c r="TIT55" s="30"/>
      <c r="TIU55" s="143"/>
      <c r="TIV55" s="143"/>
      <c r="TIY55" s="31"/>
      <c r="TIZ55" s="31"/>
      <c r="TJA55" s="31"/>
      <c r="TJB55" s="31"/>
      <c r="TJC55" s="31"/>
      <c r="TJD55" s="30"/>
      <c r="TJE55" s="30"/>
      <c r="TJF55" s="143"/>
      <c r="TJG55" s="143"/>
      <c r="TJJ55" s="31"/>
      <c r="TJK55" s="31"/>
      <c r="TJL55" s="31"/>
      <c r="TJM55" s="31"/>
      <c r="TJN55" s="31"/>
      <c r="TJO55" s="30"/>
      <c r="TJP55" s="30"/>
      <c r="TJQ55" s="143"/>
      <c r="TJR55" s="143"/>
      <c r="TJU55" s="31"/>
      <c r="TJV55" s="31"/>
      <c r="TJW55" s="31"/>
      <c r="TJX55" s="31"/>
      <c r="TJY55" s="31"/>
      <c r="TJZ55" s="30"/>
      <c r="TKA55" s="30"/>
      <c r="TKB55" s="143"/>
      <c r="TKC55" s="143"/>
      <c r="TKF55" s="31"/>
      <c r="TKG55" s="31"/>
      <c r="TKH55" s="31"/>
      <c r="TKI55" s="31"/>
      <c r="TKJ55" s="31"/>
      <c r="TKK55" s="30"/>
      <c r="TKL55" s="30"/>
      <c r="TKM55" s="143"/>
      <c r="TKN55" s="143"/>
      <c r="TKQ55" s="31"/>
      <c r="TKR55" s="31"/>
      <c r="TKS55" s="31"/>
      <c r="TKT55" s="31"/>
      <c r="TKU55" s="31"/>
      <c r="TKV55" s="30"/>
      <c r="TKW55" s="30"/>
      <c r="TKX55" s="143"/>
      <c r="TKY55" s="143"/>
      <c r="TLB55" s="31"/>
      <c r="TLC55" s="31"/>
      <c r="TLD55" s="31"/>
      <c r="TLE55" s="31"/>
      <c r="TLF55" s="31"/>
      <c r="TLG55" s="30"/>
      <c r="TLH55" s="30"/>
      <c r="TLI55" s="143"/>
      <c r="TLJ55" s="143"/>
      <c r="TLM55" s="31"/>
      <c r="TLN55" s="31"/>
      <c r="TLO55" s="31"/>
      <c r="TLP55" s="31"/>
      <c r="TLQ55" s="31"/>
      <c r="TLR55" s="30"/>
      <c r="TLS55" s="30"/>
      <c r="TLT55" s="143"/>
      <c r="TLU55" s="143"/>
      <c r="TLX55" s="31"/>
      <c r="TLY55" s="31"/>
      <c r="TLZ55" s="31"/>
      <c r="TMA55" s="31"/>
      <c r="TMB55" s="31"/>
      <c r="TMC55" s="30"/>
      <c r="TMD55" s="30"/>
      <c r="TME55" s="143"/>
      <c r="TMF55" s="143"/>
      <c r="TMI55" s="31"/>
      <c r="TMJ55" s="31"/>
      <c r="TMK55" s="31"/>
      <c r="TML55" s="31"/>
      <c r="TMM55" s="31"/>
      <c r="TMN55" s="30"/>
      <c r="TMO55" s="30"/>
      <c r="TMP55" s="143"/>
      <c r="TMQ55" s="143"/>
      <c r="TMT55" s="31"/>
      <c r="TMU55" s="31"/>
      <c r="TMV55" s="31"/>
      <c r="TMW55" s="31"/>
      <c r="TMX55" s="31"/>
      <c r="TMY55" s="30"/>
      <c r="TMZ55" s="30"/>
      <c r="TNA55" s="143"/>
      <c r="TNB55" s="143"/>
      <c r="TNE55" s="31"/>
      <c r="TNF55" s="31"/>
      <c r="TNG55" s="31"/>
      <c r="TNH55" s="31"/>
      <c r="TNI55" s="31"/>
      <c r="TNJ55" s="30"/>
      <c r="TNK55" s="30"/>
      <c r="TNL55" s="143"/>
      <c r="TNM55" s="143"/>
      <c r="TNP55" s="31"/>
      <c r="TNQ55" s="31"/>
      <c r="TNR55" s="31"/>
      <c r="TNS55" s="31"/>
      <c r="TNT55" s="31"/>
      <c r="TNU55" s="30"/>
      <c r="TNV55" s="30"/>
      <c r="TNW55" s="143"/>
      <c r="TNX55" s="143"/>
      <c r="TOA55" s="31"/>
      <c r="TOB55" s="31"/>
      <c r="TOC55" s="31"/>
      <c r="TOD55" s="31"/>
      <c r="TOE55" s="31"/>
      <c r="TOF55" s="30"/>
      <c r="TOG55" s="30"/>
      <c r="TOH55" s="143"/>
      <c r="TOI55" s="143"/>
      <c r="TOL55" s="31"/>
      <c r="TOM55" s="31"/>
      <c r="TON55" s="31"/>
      <c r="TOO55" s="31"/>
      <c r="TOP55" s="31"/>
      <c r="TOQ55" s="30"/>
      <c r="TOR55" s="30"/>
      <c r="TOS55" s="143"/>
      <c r="TOT55" s="143"/>
      <c r="TOW55" s="31"/>
      <c r="TOX55" s="31"/>
      <c r="TOY55" s="31"/>
      <c r="TOZ55" s="31"/>
      <c r="TPA55" s="31"/>
      <c r="TPB55" s="30"/>
      <c r="TPC55" s="30"/>
      <c r="TPD55" s="143"/>
      <c r="TPE55" s="143"/>
      <c r="TPH55" s="31"/>
      <c r="TPI55" s="31"/>
      <c r="TPJ55" s="31"/>
      <c r="TPK55" s="31"/>
      <c r="TPL55" s="31"/>
      <c r="TPM55" s="30"/>
      <c r="TPN55" s="30"/>
      <c r="TPO55" s="143"/>
      <c r="TPP55" s="143"/>
      <c r="TPS55" s="31"/>
      <c r="TPT55" s="31"/>
      <c r="TPU55" s="31"/>
      <c r="TPV55" s="31"/>
      <c r="TPW55" s="31"/>
      <c r="TPX55" s="30"/>
      <c r="TPY55" s="30"/>
      <c r="TPZ55" s="143"/>
      <c r="TQA55" s="143"/>
      <c r="TQD55" s="31"/>
      <c r="TQE55" s="31"/>
      <c r="TQF55" s="31"/>
      <c r="TQG55" s="31"/>
      <c r="TQH55" s="31"/>
      <c r="TQI55" s="30"/>
      <c r="TQJ55" s="30"/>
      <c r="TQK55" s="143"/>
      <c r="TQL55" s="143"/>
      <c r="TQO55" s="31"/>
      <c r="TQP55" s="31"/>
      <c r="TQQ55" s="31"/>
      <c r="TQR55" s="31"/>
      <c r="TQS55" s="31"/>
      <c r="TQT55" s="30"/>
      <c r="TQU55" s="30"/>
      <c r="TQV55" s="143"/>
      <c r="TQW55" s="143"/>
      <c r="TQZ55" s="31"/>
      <c r="TRA55" s="31"/>
      <c r="TRB55" s="31"/>
      <c r="TRC55" s="31"/>
      <c r="TRD55" s="31"/>
      <c r="TRE55" s="30"/>
      <c r="TRF55" s="30"/>
      <c r="TRG55" s="143"/>
      <c r="TRH55" s="143"/>
      <c r="TRK55" s="31"/>
      <c r="TRL55" s="31"/>
      <c r="TRM55" s="31"/>
      <c r="TRN55" s="31"/>
      <c r="TRO55" s="31"/>
      <c r="TRP55" s="30"/>
      <c r="TRQ55" s="30"/>
      <c r="TRR55" s="143"/>
      <c r="TRS55" s="143"/>
      <c r="TRV55" s="31"/>
      <c r="TRW55" s="31"/>
      <c r="TRX55" s="31"/>
      <c r="TRY55" s="31"/>
      <c r="TRZ55" s="31"/>
      <c r="TSA55" s="30"/>
      <c r="TSB55" s="30"/>
      <c r="TSC55" s="143"/>
      <c r="TSD55" s="143"/>
      <c r="TSG55" s="31"/>
      <c r="TSH55" s="31"/>
      <c r="TSI55" s="31"/>
      <c r="TSJ55" s="31"/>
      <c r="TSK55" s="31"/>
      <c r="TSL55" s="30"/>
      <c r="TSM55" s="30"/>
      <c r="TSN55" s="143"/>
      <c r="TSO55" s="143"/>
      <c r="TSR55" s="31"/>
      <c r="TSS55" s="31"/>
      <c r="TST55" s="31"/>
      <c r="TSU55" s="31"/>
      <c r="TSV55" s="31"/>
      <c r="TSW55" s="30"/>
      <c r="TSX55" s="30"/>
      <c r="TSY55" s="143"/>
      <c r="TSZ55" s="143"/>
      <c r="TTC55" s="31"/>
      <c r="TTD55" s="31"/>
      <c r="TTE55" s="31"/>
      <c r="TTF55" s="31"/>
      <c r="TTG55" s="31"/>
      <c r="TTH55" s="30"/>
      <c r="TTI55" s="30"/>
      <c r="TTJ55" s="143"/>
      <c r="TTK55" s="143"/>
      <c r="TTN55" s="31"/>
      <c r="TTO55" s="31"/>
      <c r="TTP55" s="31"/>
      <c r="TTQ55" s="31"/>
      <c r="TTR55" s="31"/>
      <c r="TTS55" s="30"/>
      <c r="TTT55" s="30"/>
      <c r="TTU55" s="143"/>
      <c r="TTV55" s="143"/>
      <c r="TTY55" s="31"/>
      <c r="TTZ55" s="31"/>
      <c r="TUA55" s="31"/>
      <c r="TUB55" s="31"/>
      <c r="TUC55" s="31"/>
      <c r="TUD55" s="30"/>
      <c r="TUE55" s="30"/>
      <c r="TUF55" s="143"/>
      <c r="TUG55" s="143"/>
      <c r="TUJ55" s="31"/>
      <c r="TUK55" s="31"/>
      <c r="TUL55" s="31"/>
      <c r="TUM55" s="31"/>
      <c r="TUN55" s="31"/>
      <c r="TUO55" s="30"/>
      <c r="TUP55" s="30"/>
      <c r="TUQ55" s="143"/>
      <c r="TUR55" s="143"/>
      <c r="TUU55" s="31"/>
      <c r="TUV55" s="31"/>
      <c r="TUW55" s="31"/>
      <c r="TUX55" s="31"/>
      <c r="TUY55" s="31"/>
      <c r="TUZ55" s="30"/>
      <c r="TVA55" s="30"/>
      <c r="TVB55" s="143"/>
      <c r="TVC55" s="143"/>
      <c r="TVF55" s="31"/>
      <c r="TVG55" s="31"/>
      <c r="TVH55" s="31"/>
      <c r="TVI55" s="31"/>
      <c r="TVJ55" s="31"/>
      <c r="TVK55" s="30"/>
      <c r="TVL55" s="30"/>
      <c r="TVM55" s="143"/>
      <c r="TVN55" s="143"/>
      <c r="TVQ55" s="31"/>
      <c r="TVR55" s="31"/>
      <c r="TVS55" s="31"/>
      <c r="TVT55" s="31"/>
      <c r="TVU55" s="31"/>
      <c r="TVV55" s="30"/>
      <c r="TVW55" s="30"/>
      <c r="TVX55" s="143"/>
      <c r="TVY55" s="143"/>
      <c r="TWB55" s="31"/>
      <c r="TWC55" s="31"/>
      <c r="TWD55" s="31"/>
      <c r="TWE55" s="31"/>
      <c r="TWF55" s="31"/>
      <c r="TWG55" s="30"/>
      <c r="TWH55" s="30"/>
      <c r="TWI55" s="143"/>
      <c r="TWJ55" s="143"/>
      <c r="TWM55" s="31"/>
      <c r="TWN55" s="31"/>
      <c r="TWO55" s="31"/>
      <c r="TWP55" s="31"/>
      <c r="TWQ55" s="31"/>
      <c r="TWR55" s="30"/>
      <c r="TWS55" s="30"/>
      <c r="TWT55" s="143"/>
      <c r="TWU55" s="143"/>
      <c r="TWX55" s="31"/>
      <c r="TWY55" s="31"/>
      <c r="TWZ55" s="31"/>
      <c r="TXA55" s="31"/>
      <c r="TXB55" s="31"/>
      <c r="TXC55" s="30"/>
      <c r="TXD55" s="30"/>
      <c r="TXE55" s="143"/>
      <c r="TXF55" s="143"/>
      <c r="TXI55" s="31"/>
      <c r="TXJ55" s="31"/>
      <c r="TXK55" s="31"/>
      <c r="TXL55" s="31"/>
      <c r="TXM55" s="31"/>
      <c r="TXN55" s="30"/>
      <c r="TXO55" s="30"/>
      <c r="TXP55" s="143"/>
      <c r="TXQ55" s="143"/>
      <c r="TXT55" s="31"/>
      <c r="TXU55" s="31"/>
      <c r="TXV55" s="31"/>
      <c r="TXW55" s="31"/>
      <c r="TXX55" s="31"/>
      <c r="TXY55" s="30"/>
      <c r="TXZ55" s="30"/>
      <c r="TYA55" s="143"/>
      <c r="TYB55" s="143"/>
      <c r="TYE55" s="31"/>
      <c r="TYF55" s="31"/>
      <c r="TYG55" s="31"/>
      <c r="TYH55" s="31"/>
      <c r="TYI55" s="31"/>
      <c r="TYJ55" s="30"/>
      <c r="TYK55" s="30"/>
      <c r="TYL55" s="143"/>
      <c r="TYM55" s="143"/>
      <c r="TYP55" s="31"/>
      <c r="TYQ55" s="31"/>
      <c r="TYR55" s="31"/>
      <c r="TYS55" s="31"/>
      <c r="TYT55" s="31"/>
      <c r="TYU55" s="30"/>
      <c r="TYV55" s="30"/>
      <c r="TYW55" s="143"/>
      <c r="TYX55" s="143"/>
      <c r="TZA55" s="31"/>
      <c r="TZB55" s="31"/>
      <c r="TZC55" s="31"/>
      <c r="TZD55" s="31"/>
      <c r="TZE55" s="31"/>
      <c r="TZF55" s="30"/>
      <c r="TZG55" s="30"/>
      <c r="TZH55" s="143"/>
      <c r="TZI55" s="143"/>
      <c r="TZL55" s="31"/>
      <c r="TZM55" s="31"/>
      <c r="TZN55" s="31"/>
      <c r="TZO55" s="31"/>
      <c r="TZP55" s="31"/>
      <c r="TZQ55" s="30"/>
      <c r="TZR55" s="30"/>
      <c r="TZS55" s="143"/>
      <c r="TZT55" s="143"/>
      <c r="TZW55" s="31"/>
      <c r="TZX55" s="31"/>
      <c r="TZY55" s="31"/>
      <c r="TZZ55" s="31"/>
      <c r="UAA55" s="31"/>
      <c r="UAB55" s="30"/>
      <c r="UAC55" s="30"/>
      <c r="UAD55" s="143"/>
      <c r="UAE55" s="143"/>
      <c r="UAH55" s="31"/>
      <c r="UAI55" s="31"/>
      <c r="UAJ55" s="31"/>
      <c r="UAK55" s="31"/>
      <c r="UAL55" s="31"/>
      <c r="UAM55" s="30"/>
      <c r="UAN55" s="30"/>
      <c r="UAO55" s="143"/>
      <c r="UAP55" s="143"/>
      <c r="UAS55" s="31"/>
      <c r="UAT55" s="31"/>
      <c r="UAU55" s="31"/>
      <c r="UAV55" s="31"/>
      <c r="UAW55" s="31"/>
      <c r="UAX55" s="30"/>
      <c r="UAY55" s="30"/>
      <c r="UAZ55" s="143"/>
      <c r="UBA55" s="143"/>
      <c r="UBD55" s="31"/>
      <c r="UBE55" s="31"/>
      <c r="UBF55" s="31"/>
      <c r="UBG55" s="31"/>
      <c r="UBH55" s="31"/>
      <c r="UBI55" s="30"/>
      <c r="UBJ55" s="30"/>
      <c r="UBK55" s="143"/>
      <c r="UBL55" s="143"/>
      <c r="UBO55" s="31"/>
      <c r="UBP55" s="31"/>
      <c r="UBQ55" s="31"/>
      <c r="UBR55" s="31"/>
      <c r="UBS55" s="31"/>
      <c r="UBT55" s="30"/>
      <c r="UBU55" s="30"/>
      <c r="UBV55" s="143"/>
      <c r="UBW55" s="143"/>
      <c r="UBZ55" s="31"/>
      <c r="UCA55" s="31"/>
      <c r="UCB55" s="31"/>
      <c r="UCC55" s="31"/>
      <c r="UCD55" s="31"/>
      <c r="UCE55" s="30"/>
      <c r="UCF55" s="30"/>
      <c r="UCG55" s="143"/>
      <c r="UCH55" s="143"/>
      <c r="UCK55" s="31"/>
      <c r="UCL55" s="31"/>
      <c r="UCM55" s="31"/>
      <c r="UCN55" s="31"/>
      <c r="UCO55" s="31"/>
      <c r="UCP55" s="30"/>
      <c r="UCQ55" s="30"/>
      <c r="UCR55" s="143"/>
      <c r="UCS55" s="143"/>
      <c r="UCV55" s="31"/>
      <c r="UCW55" s="31"/>
      <c r="UCX55" s="31"/>
      <c r="UCY55" s="31"/>
      <c r="UCZ55" s="31"/>
      <c r="UDA55" s="30"/>
      <c r="UDB55" s="30"/>
      <c r="UDC55" s="143"/>
      <c r="UDD55" s="143"/>
      <c r="UDG55" s="31"/>
      <c r="UDH55" s="31"/>
      <c r="UDI55" s="31"/>
      <c r="UDJ55" s="31"/>
      <c r="UDK55" s="31"/>
      <c r="UDL55" s="30"/>
      <c r="UDM55" s="30"/>
      <c r="UDN55" s="143"/>
      <c r="UDO55" s="143"/>
      <c r="UDR55" s="31"/>
      <c r="UDS55" s="31"/>
      <c r="UDT55" s="31"/>
      <c r="UDU55" s="31"/>
      <c r="UDV55" s="31"/>
      <c r="UDW55" s="30"/>
      <c r="UDX55" s="30"/>
      <c r="UDY55" s="143"/>
      <c r="UDZ55" s="143"/>
      <c r="UEC55" s="31"/>
      <c r="UED55" s="31"/>
      <c r="UEE55" s="31"/>
      <c r="UEF55" s="31"/>
      <c r="UEG55" s="31"/>
      <c r="UEH55" s="30"/>
      <c r="UEI55" s="30"/>
      <c r="UEJ55" s="143"/>
      <c r="UEK55" s="143"/>
      <c r="UEN55" s="31"/>
      <c r="UEO55" s="31"/>
      <c r="UEP55" s="31"/>
      <c r="UEQ55" s="31"/>
      <c r="UER55" s="31"/>
      <c r="UES55" s="30"/>
      <c r="UET55" s="30"/>
      <c r="UEU55" s="143"/>
      <c r="UEV55" s="143"/>
      <c r="UEY55" s="31"/>
      <c r="UEZ55" s="31"/>
      <c r="UFA55" s="31"/>
      <c r="UFB55" s="31"/>
      <c r="UFC55" s="31"/>
      <c r="UFD55" s="30"/>
      <c r="UFE55" s="30"/>
      <c r="UFF55" s="143"/>
      <c r="UFG55" s="143"/>
      <c r="UFJ55" s="31"/>
      <c r="UFK55" s="31"/>
      <c r="UFL55" s="31"/>
      <c r="UFM55" s="31"/>
      <c r="UFN55" s="31"/>
      <c r="UFO55" s="30"/>
      <c r="UFP55" s="30"/>
      <c r="UFQ55" s="143"/>
      <c r="UFR55" s="143"/>
      <c r="UFU55" s="31"/>
      <c r="UFV55" s="31"/>
      <c r="UFW55" s="31"/>
      <c r="UFX55" s="31"/>
      <c r="UFY55" s="31"/>
      <c r="UFZ55" s="30"/>
      <c r="UGA55" s="30"/>
      <c r="UGB55" s="143"/>
      <c r="UGC55" s="143"/>
      <c r="UGF55" s="31"/>
      <c r="UGG55" s="31"/>
      <c r="UGH55" s="31"/>
      <c r="UGI55" s="31"/>
      <c r="UGJ55" s="31"/>
      <c r="UGK55" s="30"/>
      <c r="UGL55" s="30"/>
      <c r="UGM55" s="143"/>
      <c r="UGN55" s="143"/>
      <c r="UGQ55" s="31"/>
      <c r="UGR55" s="31"/>
      <c r="UGS55" s="31"/>
      <c r="UGT55" s="31"/>
      <c r="UGU55" s="31"/>
      <c r="UGV55" s="30"/>
      <c r="UGW55" s="30"/>
      <c r="UGX55" s="143"/>
      <c r="UGY55" s="143"/>
      <c r="UHB55" s="31"/>
      <c r="UHC55" s="31"/>
      <c r="UHD55" s="31"/>
      <c r="UHE55" s="31"/>
      <c r="UHF55" s="31"/>
      <c r="UHG55" s="30"/>
      <c r="UHH55" s="30"/>
      <c r="UHI55" s="143"/>
      <c r="UHJ55" s="143"/>
      <c r="UHM55" s="31"/>
      <c r="UHN55" s="31"/>
      <c r="UHO55" s="31"/>
      <c r="UHP55" s="31"/>
      <c r="UHQ55" s="31"/>
      <c r="UHR55" s="30"/>
      <c r="UHS55" s="30"/>
      <c r="UHT55" s="143"/>
      <c r="UHU55" s="143"/>
      <c r="UHX55" s="31"/>
      <c r="UHY55" s="31"/>
      <c r="UHZ55" s="31"/>
      <c r="UIA55" s="31"/>
      <c r="UIB55" s="31"/>
      <c r="UIC55" s="30"/>
      <c r="UID55" s="30"/>
      <c r="UIE55" s="143"/>
      <c r="UIF55" s="143"/>
      <c r="UII55" s="31"/>
      <c r="UIJ55" s="31"/>
      <c r="UIK55" s="31"/>
      <c r="UIL55" s="31"/>
      <c r="UIM55" s="31"/>
      <c r="UIN55" s="30"/>
      <c r="UIO55" s="30"/>
      <c r="UIP55" s="143"/>
      <c r="UIQ55" s="143"/>
      <c r="UIT55" s="31"/>
      <c r="UIU55" s="31"/>
      <c r="UIV55" s="31"/>
      <c r="UIW55" s="31"/>
      <c r="UIX55" s="31"/>
      <c r="UIY55" s="30"/>
      <c r="UIZ55" s="30"/>
      <c r="UJA55" s="143"/>
      <c r="UJB55" s="143"/>
      <c r="UJE55" s="31"/>
      <c r="UJF55" s="31"/>
      <c r="UJG55" s="31"/>
      <c r="UJH55" s="31"/>
      <c r="UJI55" s="31"/>
      <c r="UJJ55" s="30"/>
      <c r="UJK55" s="30"/>
      <c r="UJL55" s="143"/>
      <c r="UJM55" s="143"/>
      <c r="UJP55" s="31"/>
      <c r="UJQ55" s="31"/>
      <c r="UJR55" s="31"/>
      <c r="UJS55" s="31"/>
      <c r="UJT55" s="31"/>
      <c r="UJU55" s="30"/>
      <c r="UJV55" s="30"/>
      <c r="UJW55" s="143"/>
      <c r="UJX55" s="143"/>
      <c r="UKA55" s="31"/>
      <c r="UKB55" s="31"/>
      <c r="UKC55" s="31"/>
      <c r="UKD55" s="31"/>
      <c r="UKE55" s="31"/>
      <c r="UKF55" s="30"/>
      <c r="UKG55" s="30"/>
      <c r="UKH55" s="143"/>
      <c r="UKI55" s="143"/>
      <c r="UKL55" s="31"/>
      <c r="UKM55" s="31"/>
      <c r="UKN55" s="31"/>
      <c r="UKO55" s="31"/>
      <c r="UKP55" s="31"/>
      <c r="UKQ55" s="30"/>
      <c r="UKR55" s="30"/>
      <c r="UKS55" s="143"/>
      <c r="UKT55" s="143"/>
      <c r="UKW55" s="31"/>
      <c r="UKX55" s="31"/>
      <c r="UKY55" s="31"/>
      <c r="UKZ55" s="31"/>
      <c r="ULA55" s="31"/>
      <c r="ULB55" s="30"/>
      <c r="ULC55" s="30"/>
      <c r="ULD55" s="143"/>
      <c r="ULE55" s="143"/>
      <c r="ULH55" s="31"/>
      <c r="ULI55" s="31"/>
      <c r="ULJ55" s="31"/>
      <c r="ULK55" s="31"/>
      <c r="ULL55" s="31"/>
      <c r="ULM55" s="30"/>
      <c r="ULN55" s="30"/>
      <c r="ULO55" s="143"/>
      <c r="ULP55" s="143"/>
      <c r="ULS55" s="31"/>
      <c r="ULT55" s="31"/>
      <c r="ULU55" s="31"/>
      <c r="ULV55" s="31"/>
      <c r="ULW55" s="31"/>
      <c r="ULX55" s="30"/>
      <c r="ULY55" s="30"/>
      <c r="ULZ55" s="143"/>
      <c r="UMA55" s="143"/>
      <c r="UMD55" s="31"/>
      <c r="UME55" s="31"/>
      <c r="UMF55" s="31"/>
      <c r="UMG55" s="31"/>
      <c r="UMH55" s="31"/>
      <c r="UMI55" s="30"/>
      <c r="UMJ55" s="30"/>
      <c r="UMK55" s="143"/>
      <c r="UML55" s="143"/>
      <c r="UMO55" s="31"/>
      <c r="UMP55" s="31"/>
      <c r="UMQ55" s="31"/>
      <c r="UMR55" s="31"/>
      <c r="UMS55" s="31"/>
      <c r="UMT55" s="30"/>
      <c r="UMU55" s="30"/>
      <c r="UMV55" s="143"/>
      <c r="UMW55" s="143"/>
      <c r="UMZ55" s="31"/>
      <c r="UNA55" s="31"/>
      <c r="UNB55" s="31"/>
      <c r="UNC55" s="31"/>
      <c r="UND55" s="31"/>
      <c r="UNE55" s="30"/>
      <c r="UNF55" s="30"/>
      <c r="UNG55" s="143"/>
      <c r="UNH55" s="143"/>
      <c r="UNK55" s="31"/>
      <c r="UNL55" s="31"/>
      <c r="UNM55" s="31"/>
      <c r="UNN55" s="31"/>
      <c r="UNO55" s="31"/>
      <c r="UNP55" s="30"/>
      <c r="UNQ55" s="30"/>
      <c r="UNR55" s="143"/>
      <c r="UNS55" s="143"/>
      <c r="UNV55" s="31"/>
      <c r="UNW55" s="31"/>
      <c r="UNX55" s="31"/>
      <c r="UNY55" s="31"/>
      <c r="UNZ55" s="31"/>
      <c r="UOA55" s="30"/>
      <c r="UOB55" s="30"/>
      <c r="UOC55" s="143"/>
      <c r="UOD55" s="143"/>
      <c r="UOG55" s="31"/>
      <c r="UOH55" s="31"/>
      <c r="UOI55" s="31"/>
      <c r="UOJ55" s="31"/>
      <c r="UOK55" s="31"/>
      <c r="UOL55" s="30"/>
      <c r="UOM55" s="30"/>
      <c r="UON55" s="143"/>
      <c r="UOO55" s="143"/>
      <c r="UOR55" s="31"/>
      <c r="UOS55" s="31"/>
      <c r="UOT55" s="31"/>
      <c r="UOU55" s="31"/>
      <c r="UOV55" s="31"/>
      <c r="UOW55" s="30"/>
      <c r="UOX55" s="30"/>
      <c r="UOY55" s="143"/>
      <c r="UOZ55" s="143"/>
      <c r="UPC55" s="31"/>
      <c r="UPD55" s="31"/>
      <c r="UPE55" s="31"/>
      <c r="UPF55" s="31"/>
      <c r="UPG55" s="31"/>
      <c r="UPH55" s="30"/>
      <c r="UPI55" s="30"/>
      <c r="UPJ55" s="143"/>
      <c r="UPK55" s="143"/>
      <c r="UPN55" s="31"/>
      <c r="UPO55" s="31"/>
      <c r="UPP55" s="31"/>
      <c r="UPQ55" s="31"/>
      <c r="UPR55" s="31"/>
      <c r="UPS55" s="30"/>
      <c r="UPT55" s="30"/>
      <c r="UPU55" s="143"/>
      <c r="UPV55" s="143"/>
      <c r="UPY55" s="31"/>
      <c r="UPZ55" s="31"/>
      <c r="UQA55" s="31"/>
      <c r="UQB55" s="31"/>
      <c r="UQC55" s="31"/>
      <c r="UQD55" s="30"/>
      <c r="UQE55" s="30"/>
      <c r="UQF55" s="143"/>
      <c r="UQG55" s="143"/>
      <c r="UQJ55" s="31"/>
      <c r="UQK55" s="31"/>
      <c r="UQL55" s="31"/>
      <c r="UQM55" s="31"/>
      <c r="UQN55" s="31"/>
      <c r="UQO55" s="30"/>
      <c r="UQP55" s="30"/>
      <c r="UQQ55" s="143"/>
      <c r="UQR55" s="143"/>
      <c r="UQU55" s="31"/>
      <c r="UQV55" s="31"/>
      <c r="UQW55" s="31"/>
      <c r="UQX55" s="31"/>
      <c r="UQY55" s="31"/>
      <c r="UQZ55" s="30"/>
      <c r="URA55" s="30"/>
      <c r="URB55" s="143"/>
      <c r="URC55" s="143"/>
      <c r="URF55" s="31"/>
      <c r="URG55" s="31"/>
      <c r="URH55" s="31"/>
      <c r="URI55" s="31"/>
      <c r="URJ55" s="31"/>
      <c r="URK55" s="30"/>
      <c r="URL55" s="30"/>
      <c r="URM55" s="143"/>
      <c r="URN55" s="143"/>
      <c r="URQ55" s="31"/>
      <c r="URR55" s="31"/>
      <c r="URS55" s="31"/>
      <c r="URT55" s="31"/>
      <c r="URU55" s="31"/>
      <c r="URV55" s="30"/>
      <c r="URW55" s="30"/>
      <c r="URX55" s="143"/>
      <c r="URY55" s="143"/>
      <c r="USB55" s="31"/>
      <c r="USC55" s="31"/>
      <c r="USD55" s="31"/>
      <c r="USE55" s="31"/>
      <c r="USF55" s="31"/>
      <c r="USG55" s="30"/>
      <c r="USH55" s="30"/>
      <c r="USI55" s="143"/>
      <c r="USJ55" s="143"/>
      <c r="USM55" s="31"/>
      <c r="USN55" s="31"/>
      <c r="USO55" s="31"/>
      <c r="USP55" s="31"/>
      <c r="USQ55" s="31"/>
      <c r="USR55" s="30"/>
      <c r="USS55" s="30"/>
      <c r="UST55" s="143"/>
      <c r="USU55" s="143"/>
      <c r="USX55" s="31"/>
      <c r="USY55" s="31"/>
      <c r="USZ55" s="31"/>
      <c r="UTA55" s="31"/>
      <c r="UTB55" s="31"/>
      <c r="UTC55" s="30"/>
      <c r="UTD55" s="30"/>
      <c r="UTE55" s="143"/>
      <c r="UTF55" s="143"/>
      <c r="UTI55" s="31"/>
      <c r="UTJ55" s="31"/>
      <c r="UTK55" s="31"/>
      <c r="UTL55" s="31"/>
      <c r="UTM55" s="31"/>
      <c r="UTN55" s="30"/>
      <c r="UTO55" s="30"/>
      <c r="UTP55" s="143"/>
      <c r="UTQ55" s="143"/>
      <c r="UTT55" s="31"/>
      <c r="UTU55" s="31"/>
      <c r="UTV55" s="31"/>
      <c r="UTW55" s="31"/>
      <c r="UTX55" s="31"/>
      <c r="UTY55" s="30"/>
      <c r="UTZ55" s="30"/>
      <c r="UUA55" s="143"/>
      <c r="UUB55" s="143"/>
      <c r="UUE55" s="31"/>
      <c r="UUF55" s="31"/>
      <c r="UUG55" s="31"/>
      <c r="UUH55" s="31"/>
      <c r="UUI55" s="31"/>
      <c r="UUJ55" s="30"/>
      <c r="UUK55" s="30"/>
      <c r="UUL55" s="143"/>
      <c r="UUM55" s="143"/>
      <c r="UUP55" s="31"/>
      <c r="UUQ55" s="31"/>
      <c r="UUR55" s="31"/>
      <c r="UUS55" s="31"/>
      <c r="UUT55" s="31"/>
      <c r="UUU55" s="30"/>
      <c r="UUV55" s="30"/>
      <c r="UUW55" s="143"/>
      <c r="UUX55" s="143"/>
      <c r="UVA55" s="31"/>
      <c r="UVB55" s="31"/>
      <c r="UVC55" s="31"/>
      <c r="UVD55" s="31"/>
      <c r="UVE55" s="31"/>
      <c r="UVF55" s="30"/>
      <c r="UVG55" s="30"/>
      <c r="UVH55" s="143"/>
      <c r="UVI55" s="143"/>
      <c r="UVL55" s="31"/>
      <c r="UVM55" s="31"/>
      <c r="UVN55" s="31"/>
      <c r="UVO55" s="31"/>
      <c r="UVP55" s="31"/>
      <c r="UVQ55" s="30"/>
      <c r="UVR55" s="30"/>
      <c r="UVS55" s="143"/>
      <c r="UVT55" s="143"/>
      <c r="UVW55" s="31"/>
      <c r="UVX55" s="31"/>
      <c r="UVY55" s="31"/>
      <c r="UVZ55" s="31"/>
      <c r="UWA55" s="31"/>
      <c r="UWB55" s="30"/>
      <c r="UWC55" s="30"/>
      <c r="UWD55" s="143"/>
      <c r="UWE55" s="143"/>
      <c r="UWH55" s="31"/>
      <c r="UWI55" s="31"/>
      <c r="UWJ55" s="31"/>
      <c r="UWK55" s="31"/>
      <c r="UWL55" s="31"/>
      <c r="UWM55" s="30"/>
      <c r="UWN55" s="30"/>
      <c r="UWO55" s="143"/>
      <c r="UWP55" s="143"/>
      <c r="UWS55" s="31"/>
      <c r="UWT55" s="31"/>
      <c r="UWU55" s="31"/>
      <c r="UWV55" s="31"/>
      <c r="UWW55" s="31"/>
      <c r="UWX55" s="30"/>
      <c r="UWY55" s="30"/>
      <c r="UWZ55" s="143"/>
      <c r="UXA55" s="143"/>
      <c r="UXD55" s="31"/>
      <c r="UXE55" s="31"/>
      <c r="UXF55" s="31"/>
      <c r="UXG55" s="31"/>
      <c r="UXH55" s="31"/>
      <c r="UXI55" s="30"/>
      <c r="UXJ55" s="30"/>
      <c r="UXK55" s="143"/>
      <c r="UXL55" s="143"/>
      <c r="UXO55" s="31"/>
      <c r="UXP55" s="31"/>
      <c r="UXQ55" s="31"/>
      <c r="UXR55" s="31"/>
      <c r="UXS55" s="31"/>
      <c r="UXT55" s="30"/>
      <c r="UXU55" s="30"/>
      <c r="UXV55" s="143"/>
      <c r="UXW55" s="143"/>
      <c r="UXZ55" s="31"/>
      <c r="UYA55" s="31"/>
      <c r="UYB55" s="31"/>
      <c r="UYC55" s="31"/>
      <c r="UYD55" s="31"/>
      <c r="UYE55" s="30"/>
      <c r="UYF55" s="30"/>
      <c r="UYG55" s="143"/>
      <c r="UYH55" s="143"/>
      <c r="UYK55" s="31"/>
      <c r="UYL55" s="31"/>
      <c r="UYM55" s="31"/>
      <c r="UYN55" s="31"/>
      <c r="UYO55" s="31"/>
      <c r="UYP55" s="30"/>
      <c r="UYQ55" s="30"/>
      <c r="UYR55" s="143"/>
      <c r="UYS55" s="143"/>
      <c r="UYV55" s="31"/>
      <c r="UYW55" s="31"/>
      <c r="UYX55" s="31"/>
      <c r="UYY55" s="31"/>
      <c r="UYZ55" s="31"/>
      <c r="UZA55" s="30"/>
      <c r="UZB55" s="30"/>
      <c r="UZC55" s="143"/>
      <c r="UZD55" s="143"/>
      <c r="UZG55" s="31"/>
      <c r="UZH55" s="31"/>
      <c r="UZI55" s="31"/>
      <c r="UZJ55" s="31"/>
      <c r="UZK55" s="31"/>
      <c r="UZL55" s="30"/>
      <c r="UZM55" s="30"/>
      <c r="UZN55" s="143"/>
      <c r="UZO55" s="143"/>
      <c r="UZR55" s="31"/>
      <c r="UZS55" s="31"/>
      <c r="UZT55" s="31"/>
      <c r="UZU55" s="31"/>
      <c r="UZV55" s="31"/>
      <c r="UZW55" s="30"/>
      <c r="UZX55" s="30"/>
      <c r="UZY55" s="143"/>
      <c r="UZZ55" s="143"/>
      <c r="VAC55" s="31"/>
      <c r="VAD55" s="31"/>
      <c r="VAE55" s="31"/>
      <c r="VAF55" s="31"/>
      <c r="VAG55" s="31"/>
      <c r="VAH55" s="30"/>
      <c r="VAI55" s="30"/>
      <c r="VAJ55" s="143"/>
      <c r="VAK55" s="143"/>
      <c r="VAN55" s="31"/>
      <c r="VAO55" s="31"/>
      <c r="VAP55" s="31"/>
      <c r="VAQ55" s="31"/>
      <c r="VAR55" s="31"/>
      <c r="VAS55" s="30"/>
      <c r="VAT55" s="30"/>
      <c r="VAU55" s="143"/>
      <c r="VAV55" s="143"/>
      <c r="VAY55" s="31"/>
      <c r="VAZ55" s="31"/>
      <c r="VBA55" s="31"/>
      <c r="VBB55" s="31"/>
      <c r="VBC55" s="31"/>
      <c r="VBD55" s="30"/>
      <c r="VBE55" s="30"/>
      <c r="VBF55" s="143"/>
      <c r="VBG55" s="143"/>
      <c r="VBJ55" s="31"/>
      <c r="VBK55" s="31"/>
      <c r="VBL55" s="31"/>
      <c r="VBM55" s="31"/>
      <c r="VBN55" s="31"/>
      <c r="VBO55" s="30"/>
      <c r="VBP55" s="30"/>
      <c r="VBQ55" s="143"/>
      <c r="VBR55" s="143"/>
      <c r="VBU55" s="31"/>
      <c r="VBV55" s="31"/>
      <c r="VBW55" s="31"/>
      <c r="VBX55" s="31"/>
      <c r="VBY55" s="31"/>
      <c r="VBZ55" s="30"/>
      <c r="VCA55" s="30"/>
      <c r="VCB55" s="143"/>
      <c r="VCC55" s="143"/>
      <c r="VCF55" s="31"/>
      <c r="VCG55" s="31"/>
      <c r="VCH55" s="31"/>
      <c r="VCI55" s="31"/>
      <c r="VCJ55" s="31"/>
      <c r="VCK55" s="30"/>
      <c r="VCL55" s="30"/>
      <c r="VCM55" s="143"/>
      <c r="VCN55" s="143"/>
      <c r="VCQ55" s="31"/>
      <c r="VCR55" s="31"/>
      <c r="VCS55" s="31"/>
      <c r="VCT55" s="31"/>
      <c r="VCU55" s="31"/>
      <c r="VCV55" s="30"/>
      <c r="VCW55" s="30"/>
      <c r="VCX55" s="143"/>
      <c r="VCY55" s="143"/>
      <c r="VDB55" s="31"/>
      <c r="VDC55" s="31"/>
      <c r="VDD55" s="31"/>
      <c r="VDE55" s="31"/>
      <c r="VDF55" s="31"/>
      <c r="VDG55" s="30"/>
      <c r="VDH55" s="30"/>
      <c r="VDI55" s="143"/>
      <c r="VDJ55" s="143"/>
      <c r="VDM55" s="31"/>
      <c r="VDN55" s="31"/>
      <c r="VDO55" s="31"/>
      <c r="VDP55" s="31"/>
      <c r="VDQ55" s="31"/>
      <c r="VDR55" s="30"/>
      <c r="VDS55" s="30"/>
      <c r="VDT55" s="143"/>
      <c r="VDU55" s="143"/>
      <c r="VDX55" s="31"/>
      <c r="VDY55" s="31"/>
      <c r="VDZ55" s="31"/>
      <c r="VEA55" s="31"/>
      <c r="VEB55" s="31"/>
      <c r="VEC55" s="30"/>
      <c r="VED55" s="30"/>
      <c r="VEE55" s="143"/>
      <c r="VEF55" s="143"/>
      <c r="VEI55" s="31"/>
      <c r="VEJ55" s="31"/>
      <c r="VEK55" s="31"/>
      <c r="VEL55" s="31"/>
      <c r="VEM55" s="31"/>
      <c r="VEN55" s="30"/>
      <c r="VEO55" s="30"/>
      <c r="VEP55" s="143"/>
      <c r="VEQ55" s="143"/>
      <c r="VET55" s="31"/>
      <c r="VEU55" s="31"/>
      <c r="VEV55" s="31"/>
      <c r="VEW55" s="31"/>
      <c r="VEX55" s="31"/>
      <c r="VEY55" s="30"/>
      <c r="VEZ55" s="30"/>
      <c r="VFA55" s="143"/>
      <c r="VFB55" s="143"/>
      <c r="VFE55" s="31"/>
      <c r="VFF55" s="31"/>
      <c r="VFG55" s="31"/>
      <c r="VFH55" s="31"/>
      <c r="VFI55" s="31"/>
      <c r="VFJ55" s="30"/>
      <c r="VFK55" s="30"/>
      <c r="VFL55" s="143"/>
      <c r="VFM55" s="143"/>
      <c r="VFP55" s="31"/>
      <c r="VFQ55" s="31"/>
      <c r="VFR55" s="31"/>
      <c r="VFS55" s="31"/>
      <c r="VFT55" s="31"/>
      <c r="VFU55" s="30"/>
      <c r="VFV55" s="30"/>
      <c r="VFW55" s="143"/>
      <c r="VFX55" s="143"/>
      <c r="VGA55" s="31"/>
      <c r="VGB55" s="31"/>
      <c r="VGC55" s="31"/>
      <c r="VGD55" s="31"/>
      <c r="VGE55" s="31"/>
      <c r="VGF55" s="30"/>
      <c r="VGG55" s="30"/>
      <c r="VGH55" s="143"/>
      <c r="VGI55" s="143"/>
      <c r="VGL55" s="31"/>
      <c r="VGM55" s="31"/>
      <c r="VGN55" s="31"/>
      <c r="VGO55" s="31"/>
      <c r="VGP55" s="31"/>
      <c r="VGQ55" s="30"/>
      <c r="VGR55" s="30"/>
      <c r="VGS55" s="143"/>
      <c r="VGT55" s="143"/>
      <c r="VGW55" s="31"/>
      <c r="VGX55" s="31"/>
      <c r="VGY55" s="31"/>
      <c r="VGZ55" s="31"/>
      <c r="VHA55" s="31"/>
      <c r="VHB55" s="30"/>
      <c r="VHC55" s="30"/>
      <c r="VHD55" s="143"/>
      <c r="VHE55" s="143"/>
      <c r="VHH55" s="31"/>
      <c r="VHI55" s="31"/>
      <c r="VHJ55" s="31"/>
      <c r="VHK55" s="31"/>
      <c r="VHL55" s="31"/>
      <c r="VHM55" s="30"/>
      <c r="VHN55" s="30"/>
      <c r="VHO55" s="143"/>
      <c r="VHP55" s="143"/>
      <c r="VHS55" s="31"/>
      <c r="VHT55" s="31"/>
      <c r="VHU55" s="31"/>
      <c r="VHV55" s="31"/>
      <c r="VHW55" s="31"/>
      <c r="VHX55" s="30"/>
      <c r="VHY55" s="30"/>
      <c r="VHZ55" s="143"/>
      <c r="VIA55" s="143"/>
      <c r="VID55" s="31"/>
      <c r="VIE55" s="31"/>
      <c r="VIF55" s="31"/>
      <c r="VIG55" s="31"/>
      <c r="VIH55" s="31"/>
      <c r="VII55" s="30"/>
      <c r="VIJ55" s="30"/>
      <c r="VIK55" s="143"/>
      <c r="VIL55" s="143"/>
      <c r="VIO55" s="31"/>
      <c r="VIP55" s="31"/>
      <c r="VIQ55" s="31"/>
      <c r="VIR55" s="31"/>
      <c r="VIS55" s="31"/>
      <c r="VIT55" s="30"/>
      <c r="VIU55" s="30"/>
      <c r="VIV55" s="143"/>
      <c r="VIW55" s="143"/>
      <c r="VIZ55" s="31"/>
      <c r="VJA55" s="31"/>
      <c r="VJB55" s="31"/>
      <c r="VJC55" s="31"/>
      <c r="VJD55" s="31"/>
      <c r="VJE55" s="30"/>
      <c r="VJF55" s="30"/>
      <c r="VJG55" s="143"/>
      <c r="VJH55" s="143"/>
      <c r="VJK55" s="31"/>
      <c r="VJL55" s="31"/>
      <c r="VJM55" s="31"/>
      <c r="VJN55" s="31"/>
      <c r="VJO55" s="31"/>
      <c r="VJP55" s="30"/>
      <c r="VJQ55" s="30"/>
      <c r="VJR55" s="143"/>
      <c r="VJS55" s="143"/>
      <c r="VJV55" s="31"/>
      <c r="VJW55" s="31"/>
      <c r="VJX55" s="31"/>
      <c r="VJY55" s="31"/>
      <c r="VJZ55" s="31"/>
      <c r="VKA55" s="30"/>
      <c r="VKB55" s="30"/>
      <c r="VKC55" s="143"/>
      <c r="VKD55" s="143"/>
      <c r="VKG55" s="31"/>
      <c r="VKH55" s="31"/>
      <c r="VKI55" s="31"/>
      <c r="VKJ55" s="31"/>
      <c r="VKK55" s="31"/>
      <c r="VKL55" s="30"/>
      <c r="VKM55" s="30"/>
      <c r="VKN55" s="143"/>
      <c r="VKO55" s="143"/>
      <c r="VKR55" s="31"/>
      <c r="VKS55" s="31"/>
      <c r="VKT55" s="31"/>
      <c r="VKU55" s="31"/>
      <c r="VKV55" s="31"/>
      <c r="VKW55" s="30"/>
      <c r="VKX55" s="30"/>
      <c r="VKY55" s="143"/>
      <c r="VKZ55" s="143"/>
      <c r="VLC55" s="31"/>
      <c r="VLD55" s="31"/>
      <c r="VLE55" s="31"/>
      <c r="VLF55" s="31"/>
      <c r="VLG55" s="31"/>
      <c r="VLH55" s="30"/>
      <c r="VLI55" s="30"/>
      <c r="VLJ55" s="143"/>
      <c r="VLK55" s="143"/>
      <c r="VLN55" s="31"/>
      <c r="VLO55" s="31"/>
      <c r="VLP55" s="31"/>
      <c r="VLQ55" s="31"/>
      <c r="VLR55" s="31"/>
      <c r="VLS55" s="30"/>
      <c r="VLT55" s="30"/>
      <c r="VLU55" s="143"/>
      <c r="VLV55" s="143"/>
      <c r="VLY55" s="31"/>
      <c r="VLZ55" s="31"/>
      <c r="VMA55" s="31"/>
      <c r="VMB55" s="31"/>
      <c r="VMC55" s="31"/>
      <c r="VMD55" s="30"/>
      <c r="VME55" s="30"/>
      <c r="VMF55" s="143"/>
      <c r="VMG55" s="143"/>
      <c r="VMJ55" s="31"/>
      <c r="VMK55" s="31"/>
      <c r="VML55" s="31"/>
      <c r="VMM55" s="31"/>
      <c r="VMN55" s="31"/>
      <c r="VMO55" s="30"/>
      <c r="VMP55" s="30"/>
      <c r="VMQ55" s="143"/>
      <c r="VMR55" s="143"/>
      <c r="VMU55" s="31"/>
      <c r="VMV55" s="31"/>
      <c r="VMW55" s="31"/>
      <c r="VMX55" s="31"/>
      <c r="VMY55" s="31"/>
      <c r="VMZ55" s="30"/>
      <c r="VNA55" s="30"/>
      <c r="VNB55" s="143"/>
      <c r="VNC55" s="143"/>
      <c r="VNF55" s="31"/>
      <c r="VNG55" s="31"/>
      <c r="VNH55" s="31"/>
      <c r="VNI55" s="31"/>
      <c r="VNJ55" s="31"/>
      <c r="VNK55" s="30"/>
      <c r="VNL55" s="30"/>
      <c r="VNM55" s="143"/>
      <c r="VNN55" s="143"/>
      <c r="VNQ55" s="31"/>
      <c r="VNR55" s="31"/>
      <c r="VNS55" s="31"/>
      <c r="VNT55" s="31"/>
      <c r="VNU55" s="31"/>
      <c r="VNV55" s="30"/>
      <c r="VNW55" s="30"/>
      <c r="VNX55" s="143"/>
      <c r="VNY55" s="143"/>
      <c r="VOB55" s="31"/>
      <c r="VOC55" s="31"/>
      <c r="VOD55" s="31"/>
      <c r="VOE55" s="31"/>
      <c r="VOF55" s="31"/>
      <c r="VOG55" s="30"/>
      <c r="VOH55" s="30"/>
      <c r="VOI55" s="143"/>
      <c r="VOJ55" s="143"/>
      <c r="VOM55" s="31"/>
      <c r="VON55" s="31"/>
      <c r="VOO55" s="31"/>
      <c r="VOP55" s="31"/>
      <c r="VOQ55" s="31"/>
      <c r="VOR55" s="30"/>
      <c r="VOS55" s="30"/>
      <c r="VOT55" s="143"/>
      <c r="VOU55" s="143"/>
      <c r="VOX55" s="31"/>
      <c r="VOY55" s="31"/>
      <c r="VOZ55" s="31"/>
      <c r="VPA55" s="31"/>
      <c r="VPB55" s="31"/>
      <c r="VPC55" s="30"/>
      <c r="VPD55" s="30"/>
      <c r="VPE55" s="143"/>
      <c r="VPF55" s="143"/>
      <c r="VPI55" s="31"/>
      <c r="VPJ55" s="31"/>
      <c r="VPK55" s="31"/>
      <c r="VPL55" s="31"/>
      <c r="VPM55" s="31"/>
      <c r="VPN55" s="30"/>
      <c r="VPO55" s="30"/>
      <c r="VPP55" s="143"/>
      <c r="VPQ55" s="143"/>
      <c r="VPT55" s="31"/>
      <c r="VPU55" s="31"/>
      <c r="VPV55" s="31"/>
      <c r="VPW55" s="31"/>
      <c r="VPX55" s="31"/>
      <c r="VPY55" s="30"/>
      <c r="VPZ55" s="30"/>
      <c r="VQA55" s="143"/>
      <c r="VQB55" s="143"/>
      <c r="VQE55" s="31"/>
      <c r="VQF55" s="31"/>
      <c r="VQG55" s="31"/>
      <c r="VQH55" s="31"/>
      <c r="VQI55" s="31"/>
      <c r="VQJ55" s="30"/>
      <c r="VQK55" s="30"/>
      <c r="VQL55" s="143"/>
      <c r="VQM55" s="143"/>
      <c r="VQP55" s="31"/>
      <c r="VQQ55" s="31"/>
      <c r="VQR55" s="31"/>
      <c r="VQS55" s="31"/>
      <c r="VQT55" s="31"/>
      <c r="VQU55" s="30"/>
      <c r="VQV55" s="30"/>
      <c r="VQW55" s="143"/>
      <c r="VQX55" s="143"/>
      <c r="VRA55" s="31"/>
      <c r="VRB55" s="31"/>
      <c r="VRC55" s="31"/>
      <c r="VRD55" s="31"/>
      <c r="VRE55" s="31"/>
      <c r="VRF55" s="30"/>
      <c r="VRG55" s="30"/>
      <c r="VRH55" s="143"/>
      <c r="VRI55" s="143"/>
      <c r="VRL55" s="31"/>
      <c r="VRM55" s="31"/>
      <c r="VRN55" s="31"/>
      <c r="VRO55" s="31"/>
      <c r="VRP55" s="31"/>
      <c r="VRQ55" s="30"/>
      <c r="VRR55" s="30"/>
      <c r="VRS55" s="143"/>
      <c r="VRT55" s="143"/>
      <c r="VRW55" s="31"/>
      <c r="VRX55" s="31"/>
      <c r="VRY55" s="31"/>
      <c r="VRZ55" s="31"/>
      <c r="VSA55" s="31"/>
      <c r="VSB55" s="30"/>
      <c r="VSC55" s="30"/>
      <c r="VSD55" s="143"/>
      <c r="VSE55" s="143"/>
      <c r="VSH55" s="31"/>
      <c r="VSI55" s="31"/>
      <c r="VSJ55" s="31"/>
      <c r="VSK55" s="31"/>
      <c r="VSL55" s="31"/>
      <c r="VSM55" s="30"/>
      <c r="VSN55" s="30"/>
      <c r="VSO55" s="143"/>
      <c r="VSP55" s="143"/>
      <c r="VSS55" s="31"/>
      <c r="VST55" s="31"/>
      <c r="VSU55" s="31"/>
      <c r="VSV55" s="31"/>
      <c r="VSW55" s="31"/>
      <c r="VSX55" s="30"/>
      <c r="VSY55" s="30"/>
      <c r="VSZ55" s="143"/>
      <c r="VTA55" s="143"/>
      <c r="VTD55" s="31"/>
      <c r="VTE55" s="31"/>
      <c r="VTF55" s="31"/>
      <c r="VTG55" s="31"/>
      <c r="VTH55" s="31"/>
      <c r="VTI55" s="30"/>
      <c r="VTJ55" s="30"/>
      <c r="VTK55" s="143"/>
      <c r="VTL55" s="143"/>
      <c r="VTO55" s="31"/>
      <c r="VTP55" s="31"/>
      <c r="VTQ55" s="31"/>
      <c r="VTR55" s="31"/>
      <c r="VTS55" s="31"/>
      <c r="VTT55" s="30"/>
      <c r="VTU55" s="30"/>
      <c r="VTV55" s="143"/>
      <c r="VTW55" s="143"/>
      <c r="VTZ55" s="31"/>
      <c r="VUA55" s="31"/>
      <c r="VUB55" s="31"/>
      <c r="VUC55" s="31"/>
      <c r="VUD55" s="31"/>
      <c r="VUE55" s="30"/>
      <c r="VUF55" s="30"/>
      <c r="VUG55" s="143"/>
      <c r="VUH55" s="143"/>
      <c r="VUK55" s="31"/>
      <c r="VUL55" s="31"/>
      <c r="VUM55" s="31"/>
      <c r="VUN55" s="31"/>
      <c r="VUO55" s="31"/>
      <c r="VUP55" s="30"/>
      <c r="VUQ55" s="30"/>
      <c r="VUR55" s="143"/>
      <c r="VUS55" s="143"/>
      <c r="VUV55" s="31"/>
      <c r="VUW55" s="31"/>
      <c r="VUX55" s="31"/>
      <c r="VUY55" s="31"/>
      <c r="VUZ55" s="31"/>
      <c r="VVA55" s="30"/>
      <c r="VVB55" s="30"/>
      <c r="VVC55" s="143"/>
      <c r="VVD55" s="143"/>
      <c r="VVG55" s="31"/>
      <c r="VVH55" s="31"/>
      <c r="VVI55" s="31"/>
      <c r="VVJ55" s="31"/>
      <c r="VVK55" s="31"/>
      <c r="VVL55" s="30"/>
      <c r="VVM55" s="30"/>
      <c r="VVN55" s="143"/>
      <c r="VVO55" s="143"/>
      <c r="VVR55" s="31"/>
      <c r="VVS55" s="31"/>
      <c r="VVT55" s="31"/>
      <c r="VVU55" s="31"/>
      <c r="VVV55" s="31"/>
      <c r="VVW55" s="30"/>
      <c r="VVX55" s="30"/>
      <c r="VVY55" s="143"/>
      <c r="VVZ55" s="143"/>
      <c r="VWC55" s="31"/>
      <c r="VWD55" s="31"/>
      <c r="VWE55" s="31"/>
      <c r="VWF55" s="31"/>
      <c r="VWG55" s="31"/>
      <c r="VWH55" s="30"/>
      <c r="VWI55" s="30"/>
      <c r="VWJ55" s="143"/>
      <c r="VWK55" s="143"/>
      <c r="VWN55" s="31"/>
      <c r="VWO55" s="31"/>
      <c r="VWP55" s="31"/>
      <c r="VWQ55" s="31"/>
      <c r="VWR55" s="31"/>
      <c r="VWS55" s="30"/>
      <c r="VWT55" s="30"/>
      <c r="VWU55" s="143"/>
      <c r="VWV55" s="143"/>
      <c r="VWY55" s="31"/>
      <c r="VWZ55" s="31"/>
      <c r="VXA55" s="31"/>
      <c r="VXB55" s="31"/>
      <c r="VXC55" s="31"/>
      <c r="VXD55" s="30"/>
      <c r="VXE55" s="30"/>
      <c r="VXF55" s="143"/>
      <c r="VXG55" s="143"/>
      <c r="VXJ55" s="31"/>
      <c r="VXK55" s="31"/>
      <c r="VXL55" s="31"/>
      <c r="VXM55" s="31"/>
      <c r="VXN55" s="31"/>
      <c r="VXO55" s="30"/>
      <c r="VXP55" s="30"/>
      <c r="VXQ55" s="143"/>
      <c r="VXR55" s="143"/>
      <c r="VXU55" s="31"/>
      <c r="VXV55" s="31"/>
      <c r="VXW55" s="31"/>
      <c r="VXX55" s="31"/>
      <c r="VXY55" s="31"/>
      <c r="VXZ55" s="30"/>
      <c r="VYA55" s="30"/>
      <c r="VYB55" s="143"/>
      <c r="VYC55" s="143"/>
      <c r="VYF55" s="31"/>
      <c r="VYG55" s="31"/>
      <c r="VYH55" s="31"/>
      <c r="VYI55" s="31"/>
      <c r="VYJ55" s="31"/>
      <c r="VYK55" s="30"/>
      <c r="VYL55" s="30"/>
      <c r="VYM55" s="143"/>
      <c r="VYN55" s="143"/>
      <c r="VYQ55" s="31"/>
      <c r="VYR55" s="31"/>
      <c r="VYS55" s="31"/>
      <c r="VYT55" s="31"/>
      <c r="VYU55" s="31"/>
      <c r="VYV55" s="30"/>
      <c r="VYW55" s="30"/>
      <c r="VYX55" s="143"/>
      <c r="VYY55" s="143"/>
      <c r="VZB55" s="31"/>
      <c r="VZC55" s="31"/>
      <c r="VZD55" s="31"/>
      <c r="VZE55" s="31"/>
      <c r="VZF55" s="31"/>
      <c r="VZG55" s="30"/>
      <c r="VZH55" s="30"/>
      <c r="VZI55" s="143"/>
      <c r="VZJ55" s="143"/>
      <c r="VZM55" s="31"/>
      <c r="VZN55" s="31"/>
      <c r="VZO55" s="31"/>
      <c r="VZP55" s="31"/>
      <c r="VZQ55" s="31"/>
      <c r="VZR55" s="30"/>
      <c r="VZS55" s="30"/>
      <c r="VZT55" s="143"/>
      <c r="VZU55" s="143"/>
      <c r="VZX55" s="31"/>
      <c r="VZY55" s="31"/>
      <c r="VZZ55" s="31"/>
      <c r="WAA55" s="31"/>
      <c r="WAB55" s="31"/>
      <c r="WAC55" s="30"/>
      <c r="WAD55" s="30"/>
      <c r="WAE55" s="143"/>
      <c r="WAF55" s="143"/>
      <c r="WAI55" s="31"/>
      <c r="WAJ55" s="31"/>
      <c r="WAK55" s="31"/>
      <c r="WAL55" s="31"/>
      <c r="WAM55" s="31"/>
      <c r="WAN55" s="30"/>
      <c r="WAO55" s="30"/>
      <c r="WAP55" s="143"/>
      <c r="WAQ55" s="143"/>
      <c r="WAT55" s="31"/>
      <c r="WAU55" s="31"/>
      <c r="WAV55" s="31"/>
      <c r="WAW55" s="31"/>
      <c r="WAX55" s="31"/>
      <c r="WAY55" s="30"/>
      <c r="WAZ55" s="30"/>
      <c r="WBA55" s="143"/>
      <c r="WBB55" s="143"/>
      <c r="WBE55" s="31"/>
      <c r="WBF55" s="31"/>
      <c r="WBG55" s="31"/>
      <c r="WBH55" s="31"/>
      <c r="WBI55" s="31"/>
      <c r="WBJ55" s="30"/>
      <c r="WBK55" s="30"/>
      <c r="WBL55" s="143"/>
      <c r="WBM55" s="143"/>
      <c r="WBP55" s="31"/>
      <c r="WBQ55" s="31"/>
      <c r="WBR55" s="31"/>
      <c r="WBS55" s="31"/>
      <c r="WBT55" s="31"/>
      <c r="WBU55" s="30"/>
      <c r="WBV55" s="30"/>
      <c r="WBW55" s="143"/>
      <c r="WBX55" s="143"/>
      <c r="WCA55" s="31"/>
      <c r="WCB55" s="31"/>
      <c r="WCC55" s="31"/>
      <c r="WCD55" s="31"/>
      <c r="WCE55" s="31"/>
      <c r="WCF55" s="30"/>
      <c r="WCG55" s="30"/>
      <c r="WCH55" s="143"/>
      <c r="WCI55" s="143"/>
      <c r="WCL55" s="31"/>
      <c r="WCM55" s="31"/>
      <c r="WCN55" s="31"/>
      <c r="WCO55" s="31"/>
      <c r="WCP55" s="31"/>
      <c r="WCQ55" s="30"/>
      <c r="WCR55" s="30"/>
      <c r="WCS55" s="143"/>
      <c r="WCT55" s="143"/>
      <c r="WCW55" s="31"/>
      <c r="WCX55" s="31"/>
      <c r="WCY55" s="31"/>
      <c r="WCZ55" s="31"/>
      <c r="WDA55" s="31"/>
      <c r="WDB55" s="30"/>
      <c r="WDC55" s="30"/>
      <c r="WDD55" s="143"/>
      <c r="WDE55" s="143"/>
      <c r="WDH55" s="31"/>
      <c r="WDI55" s="31"/>
      <c r="WDJ55" s="31"/>
      <c r="WDK55" s="31"/>
      <c r="WDL55" s="31"/>
      <c r="WDM55" s="30"/>
      <c r="WDN55" s="30"/>
      <c r="WDO55" s="143"/>
      <c r="WDP55" s="143"/>
      <c r="WDS55" s="31"/>
      <c r="WDT55" s="31"/>
      <c r="WDU55" s="31"/>
      <c r="WDV55" s="31"/>
      <c r="WDW55" s="31"/>
      <c r="WDX55" s="30"/>
      <c r="WDY55" s="30"/>
      <c r="WDZ55" s="143"/>
      <c r="WEA55" s="143"/>
      <c r="WED55" s="31"/>
      <c r="WEE55" s="31"/>
      <c r="WEF55" s="31"/>
      <c r="WEG55" s="31"/>
      <c r="WEH55" s="31"/>
      <c r="WEI55" s="30"/>
      <c r="WEJ55" s="30"/>
      <c r="WEK55" s="143"/>
      <c r="WEL55" s="143"/>
      <c r="WEO55" s="31"/>
      <c r="WEP55" s="31"/>
      <c r="WEQ55" s="31"/>
      <c r="WER55" s="31"/>
      <c r="WES55" s="31"/>
      <c r="WET55" s="30"/>
      <c r="WEU55" s="30"/>
      <c r="WEV55" s="143"/>
      <c r="WEW55" s="143"/>
      <c r="WEZ55" s="31"/>
      <c r="WFA55" s="31"/>
      <c r="WFB55" s="31"/>
      <c r="WFC55" s="31"/>
      <c r="WFD55" s="31"/>
      <c r="WFE55" s="30"/>
      <c r="WFF55" s="30"/>
      <c r="WFG55" s="143"/>
      <c r="WFH55" s="143"/>
      <c r="WFK55" s="31"/>
      <c r="WFL55" s="31"/>
      <c r="WFM55" s="31"/>
      <c r="WFN55" s="31"/>
      <c r="WFO55" s="31"/>
      <c r="WFP55" s="30"/>
      <c r="WFQ55" s="30"/>
      <c r="WFR55" s="143"/>
      <c r="WFS55" s="143"/>
      <c r="WFV55" s="31"/>
      <c r="WFW55" s="31"/>
      <c r="WFX55" s="31"/>
      <c r="WFY55" s="31"/>
      <c r="WFZ55" s="31"/>
      <c r="WGA55" s="30"/>
      <c r="WGB55" s="30"/>
      <c r="WGC55" s="143"/>
      <c r="WGD55" s="143"/>
      <c r="WGG55" s="31"/>
      <c r="WGH55" s="31"/>
      <c r="WGI55" s="31"/>
      <c r="WGJ55" s="31"/>
      <c r="WGK55" s="31"/>
      <c r="WGL55" s="30"/>
      <c r="WGM55" s="30"/>
      <c r="WGN55" s="143"/>
      <c r="WGO55" s="143"/>
      <c r="WGR55" s="31"/>
      <c r="WGS55" s="31"/>
      <c r="WGT55" s="31"/>
      <c r="WGU55" s="31"/>
      <c r="WGV55" s="31"/>
      <c r="WGW55" s="30"/>
      <c r="WGX55" s="30"/>
      <c r="WGY55" s="143"/>
      <c r="WGZ55" s="143"/>
      <c r="WHC55" s="31"/>
      <c r="WHD55" s="31"/>
      <c r="WHE55" s="31"/>
      <c r="WHF55" s="31"/>
      <c r="WHG55" s="31"/>
      <c r="WHH55" s="30"/>
      <c r="WHI55" s="30"/>
      <c r="WHJ55" s="143"/>
      <c r="WHK55" s="143"/>
      <c r="WHN55" s="31"/>
      <c r="WHO55" s="31"/>
      <c r="WHP55" s="31"/>
      <c r="WHQ55" s="31"/>
      <c r="WHR55" s="31"/>
      <c r="WHS55" s="30"/>
      <c r="WHT55" s="30"/>
      <c r="WHU55" s="143"/>
      <c r="WHV55" s="143"/>
      <c r="WHY55" s="31"/>
      <c r="WHZ55" s="31"/>
      <c r="WIA55" s="31"/>
      <c r="WIB55" s="31"/>
      <c r="WIC55" s="31"/>
      <c r="WID55" s="30"/>
      <c r="WIE55" s="30"/>
      <c r="WIF55" s="143"/>
      <c r="WIG55" s="143"/>
      <c r="WIJ55" s="31"/>
      <c r="WIK55" s="31"/>
      <c r="WIL55" s="31"/>
      <c r="WIM55" s="31"/>
      <c r="WIN55" s="31"/>
      <c r="WIO55" s="30"/>
      <c r="WIP55" s="30"/>
      <c r="WIQ55" s="143"/>
      <c r="WIR55" s="143"/>
      <c r="WIU55" s="31"/>
      <c r="WIV55" s="31"/>
      <c r="WIW55" s="31"/>
      <c r="WIX55" s="31"/>
      <c r="WIY55" s="31"/>
      <c r="WIZ55" s="30"/>
      <c r="WJA55" s="30"/>
      <c r="WJB55" s="143"/>
      <c r="WJC55" s="143"/>
      <c r="WJF55" s="31"/>
      <c r="WJG55" s="31"/>
      <c r="WJH55" s="31"/>
      <c r="WJI55" s="31"/>
      <c r="WJJ55" s="31"/>
      <c r="WJK55" s="30"/>
      <c r="WJL55" s="30"/>
      <c r="WJM55" s="143"/>
      <c r="WJN55" s="143"/>
      <c r="WJQ55" s="31"/>
      <c r="WJR55" s="31"/>
      <c r="WJS55" s="31"/>
      <c r="WJT55" s="31"/>
      <c r="WJU55" s="31"/>
      <c r="WJV55" s="30"/>
      <c r="WJW55" s="30"/>
      <c r="WJX55" s="143"/>
      <c r="WJY55" s="143"/>
      <c r="WKB55" s="31"/>
      <c r="WKC55" s="31"/>
      <c r="WKD55" s="31"/>
      <c r="WKE55" s="31"/>
      <c r="WKF55" s="31"/>
      <c r="WKG55" s="30"/>
      <c r="WKH55" s="30"/>
      <c r="WKI55" s="143"/>
      <c r="WKJ55" s="143"/>
      <c r="WKM55" s="31"/>
      <c r="WKN55" s="31"/>
      <c r="WKO55" s="31"/>
      <c r="WKP55" s="31"/>
      <c r="WKQ55" s="31"/>
      <c r="WKR55" s="30"/>
      <c r="WKS55" s="30"/>
      <c r="WKT55" s="143"/>
      <c r="WKU55" s="143"/>
      <c r="WKX55" s="31"/>
      <c r="WKY55" s="31"/>
      <c r="WKZ55" s="31"/>
      <c r="WLA55" s="31"/>
      <c r="WLB55" s="31"/>
      <c r="WLC55" s="30"/>
      <c r="WLD55" s="30"/>
      <c r="WLE55" s="143"/>
      <c r="WLF55" s="143"/>
      <c r="WLI55" s="31"/>
      <c r="WLJ55" s="31"/>
      <c r="WLK55" s="31"/>
      <c r="WLL55" s="31"/>
      <c r="WLM55" s="31"/>
      <c r="WLN55" s="30"/>
      <c r="WLO55" s="30"/>
      <c r="WLP55" s="143"/>
      <c r="WLQ55" s="143"/>
      <c r="WLT55" s="31"/>
      <c r="WLU55" s="31"/>
      <c r="WLV55" s="31"/>
      <c r="WLW55" s="31"/>
      <c r="WLX55" s="31"/>
      <c r="WLY55" s="30"/>
      <c r="WLZ55" s="30"/>
      <c r="WMA55" s="143"/>
      <c r="WMB55" s="143"/>
      <c r="WME55" s="31"/>
      <c r="WMF55" s="31"/>
      <c r="WMG55" s="31"/>
      <c r="WMH55" s="31"/>
      <c r="WMI55" s="31"/>
      <c r="WMJ55" s="30"/>
      <c r="WMK55" s="30"/>
      <c r="WML55" s="143"/>
      <c r="WMM55" s="143"/>
      <c r="WMP55" s="31"/>
      <c r="WMQ55" s="31"/>
      <c r="WMR55" s="31"/>
      <c r="WMS55" s="31"/>
      <c r="WMT55" s="31"/>
      <c r="WMU55" s="30"/>
      <c r="WMV55" s="30"/>
      <c r="WMW55" s="143"/>
      <c r="WMX55" s="143"/>
      <c r="WNA55" s="31"/>
      <c r="WNB55" s="31"/>
      <c r="WNC55" s="31"/>
      <c r="WND55" s="31"/>
      <c r="WNE55" s="31"/>
      <c r="WNF55" s="30"/>
      <c r="WNG55" s="30"/>
      <c r="WNH55" s="143"/>
      <c r="WNI55" s="143"/>
      <c r="WNL55" s="31"/>
      <c r="WNM55" s="31"/>
      <c r="WNN55" s="31"/>
      <c r="WNO55" s="31"/>
      <c r="WNP55" s="31"/>
      <c r="WNQ55" s="30"/>
      <c r="WNR55" s="30"/>
      <c r="WNS55" s="143"/>
      <c r="WNT55" s="143"/>
      <c r="WNW55" s="31"/>
      <c r="WNX55" s="31"/>
      <c r="WNY55" s="31"/>
      <c r="WNZ55" s="31"/>
      <c r="WOA55" s="31"/>
      <c r="WOB55" s="30"/>
      <c r="WOC55" s="30"/>
      <c r="WOD55" s="143"/>
      <c r="WOE55" s="143"/>
      <c r="WOH55" s="31"/>
      <c r="WOI55" s="31"/>
      <c r="WOJ55" s="31"/>
      <c r="WOK55" s="31"/>
      <c r="WOL55" s="31"/>
      <c r="WOM55" s="30"/>
      <c r="WON55" s="30"/>
      <c r="WOO55" s="143"/>
      <c r="WOP55" s="143"/>
      <c r="WOS55" s="31"/>
      <c r="WOT55" s="31"/>
      <c r="WOU55" s="31"/>
      <c r="WOV55" s="31"/>
      <c r="WOW55" s="31"/>
      <c r="WOX55" s="30"/>
      <c r="WOY55" s="30"/>
      <c r="WOZ55" s="143"/>
      <c r="WPA55" s="143"/>
      <c r="WPD55" s="31"/>
      <c r="WPE55" s="31"/>
      <c r="WPF55" s="31"/>
      <c r="WPG55" s="31"/>
      <c r="WPH55" s="31"/>
      <c r="WPI55" s="30"/>
      <c r="WPJ55" s="30"/>
      <c r="WPK55" s="143"/>
      <c r="WPL55" s="143"/>
      <c r="WPO55" s="31"/>
      <c r="WPP55" s="31"/>
      <c r="WPQ55" s="31"/>
      <c r="WPR55" s="31"/>
      <c r="WPS55" s="31"/>
      <c r="WPT55" s="30"/>
      <c r="WPU55" s="30"/>
      <c r="WPV55" s="143"/>
      <c r="WPW55" s="143"/>
      <c r="WPZ55" s="31"/>
      <c r="WQA55" s="31"/>
      <c r="WQB55" s="31"/>
      <c r="WQC55" s="31"/>
      <c r="WQD55" s="31"/>
      <c r="WQE55" s="30"/>
      <c r="WQF55" s="30"/>
      <c r="WQG55" s="143"/>
      <c r="WQH55" s="143"/>
      <c r="WQK55" s="31"/>
      <c r="WQL55" s="31"/>
      <c r="WQM55" s="31"/>
      <c r="WQN55" s="31"/>
      <c r="WQO55" s="31"/>
      <c r="WQP55" s="30"/>
      <c r="WQQ55" s="30"/>
      <c r="WQR55" s="143"/>
      <c r="WQS55" s="143"/>
      <c r="WQV55" s="31"/>
      <c r="WQW55" s="31"/>
      <c r="WQX55" s="31"/>
      <c r="WQY55" s="31"/>
      <c r="WQZ55" s="31"/>
      <c r="WRA55" s="30"/>
      <c r="WRB55" s="30"/>
      <c r="WRC55" s="143"/>
      <c r="WRD55" s="143"/>
      <c r="WRG55" s="31"/>
      <c r="WRH55" s="31"/>
      <c r="WRI55" s="31"/>
      <c r="WRJ55" s="31"/>
      <c r="WRK55" s="31"/>
      <c r="WRL55" s="30"/>
      <c r="WRM55" s="30"/>
      <c r="WRN55" s="143"/>
      <c r="WRO55" s="143"/>
      <c r="WRR55" s="31"/>
      <c r="WRS55" s="31"/>
      <c r="WRT55" s="31"/>
      <c r="WRU55" s="31"/>
      <c r="WRV55" s="31"/>
      <c r="WRW55" s="30"/>
      <c r="WRX55" s="30"/>
      <c r="WRY55" s="143"/>
      <c r="WRZ55" s="143"/>
      <c r="WSC55" s="31"/>
      <c r="WSD55" s="31"/>
      <c r="WSE55" s="31"/>
      <c r="WSF55" s="31"/>
      <c r="WSG55" s="31"/>
      <c r="WSH55" s="30"/>
      <c r="WSI55" s="30"/>
      <c r="WSJ55" s="143"/>
      <c r="WSK55" s="143"/>
      <c r="WSN55" s="31"/>
      <c r="WSO55" s="31"/>
      <c r="WSP55" s="31"/>
      <c r="WSQ55" s="31"/>
      <c r="WSR55" s="31"/>
      <c r="WSS55" s="30"/>
      <c r="WST55" s="30"/>
      <c r="WSU55" s="143"/>
      <c r="WSV55" s="143"/>
      <c r="WSY55" s="31"/>
      <c r="WSZ55" s="31"/>
      <c r="WTA55" s="31"/>
      <c r="WTB55" s="31"/>
      <c r="WTC55" s="31"/>
      <c r="WTD55" s="30"/>
      <c r="WTE55" s="30"/>
      <c r="WTF55" s="143"/>
      <c r="WTG55" s="143"/>
      <c r="WTJ55" s="31"/>
      <c r="WTK55" s="31"/>
      <c r="WTL55" s="31"/>
      <c r="WTM55" s="31"/>
      <c r="WTN55" s="31"/>
      <c r="WTO55" s="30"/>
      <c r="WTP55" s="30"/>
      <c r="WTQ55" s="143"/>
      <c r="WTR55" s="143"/>
      <c r="WTU55" s="31"/>
      <c r="WTV55" s="31"/>
      <c r="WTW55" s="31"/>
      <c r="WTX55" s="31"/>
      <c r="WTY55" s="31"/>
      <c r="WTZ55" s="30"/>
      <c r="WUA55" s="30"/>
      <c r="WUB55" s="143"/>
      <c r="WUC55" s="143"/>
      <c r="WUF55" s="31"/>
      <c r="WUG55" s="31"/>
      <c r="WUH55" s="31"/>
      <c r="WUI55" s="31"/>
      <c r="WUJ55" s="31"/>
      <c r="WUK55" s="30"/>
      <c r="WUL55" s="30"/>
      <c r="WUM55" s="143"/>
      <c r="WUN55" s="143"/>
      <c r="WUQ55" s="31"/>
      <c r="WUR55" s="31"/>
      <c r="WUS55" s="31"/>
      <c r="WUT55" s="31"/>
      <c r="WUU55" s="31"/>
      <c r="WUV55" s="30"/>
      <c r="WUW55" s="30"/>
      <c r="WUX55" s="143"/>
      <c r="WUY55" s="143"/>
      <c r="WVB55" s="31"/>
      <c r="WVC55" s="31"/>
      <c r="WVD55" s="31"/>
      <c r="WVE55" s="31"/>
      <c r="WVF55" s="31"/>
      <c r="WVG55" s="30"/>
      <c r="WVH55" s="30"/>
      <c r="WVI55" s="143"/>
      <c r="WVJ55" s="143"/>
      <c r="WVM55" s="31"/>
      <c r="WVN55" s="31"/>
      <c r="WVO55" s="31"/>
      <c r="WVP55" s="31"/>
      <c r="WVQ55" s="31"/>
      <c r="WVR55" s="30"/>
      <c r="WVS55" s="30"/>
      <c r="WVT55" s="143"/>
      <c r="WVU55" s="143"/>
      <c r="WVX55" s="31"/>
      <c r="WVY55" s="31"/>
      <c r="WVZ55" s="31"/>
      <c r="WWA55" s="31"/>
      <c r="WWB55" s="31"/>
      <c r="WWC55" s="30"/>
      <c r="WWD55" s="30"/>
      <c r="WWE55" s="143"/>
      <c r="WWF55" s="143"/>
      <c r="WWI55" s="31"/>
      <c r="WWJ55" s="31"/>
      <c r="WWK55" s="31"/>
      <c r="WWL55" s="31"/>
      <c r="WWM55" s="31"/>
      <c r="WWN55" s="30"/>
      <c r="WWO55" s="30"/>
      <c r="WWP55" s="143"/>
      <c r="WWQ55" s="143"/>
      <c r="WWT55" s="31"/>
      <c r="WWU55" s="31"/>
      <c r="WWV55" s="31"/>
      <c r="WWW55" s="31"/>
      <c r="WWX55" s="31"/>
      <c r="WWY55" s="30"/>
      <c r="WWZ55" s="30"/>
      <c r="WXA55" s="143"/>
      <c r="WXB55" s="143"/>
      <c r="WXE55" s="31"/>
      <c r="WXF55" s="31"/>
      <c r="WXG55" s="31"/>
      <c r="WXH55" s="31"/>
      <c r="WXI55" s="31"/>
      <c r="WXJ55" s="30"/>
      <c r="WXK55" s="30"/>
      <c r="WXL55" s="143"/>
      <c r="WXM55" s="143"/>
      <c r="WXP55" s="31"/>
      <c r="WXQ55" s="31"/>
      <c r="WXR55" s="31"/>
      <c r="WXS55" s="31"/>
      <c r="WXT55" s="31"/>
      <c r="WXU55" s="30"/>
      <c r="WXV55" s="30"/>
      <c r="WXW55" s="143"/>
      <c r="WXX55" s="143"/>
      <c r="WYA55" s="31"/>
      <c r="WYB55" s="31"/>
      <c r="WYC55" s="31"/>
      <c r="WYD55" s="31"/>
      <c r="WYE55" s="31"/>
      <c r="WYF55" s="30"/>
      <c r="WYG55" s="30"/>
      <c r="WYH55" s="143"/>
      <c r="WYI55" s="143"/>
      <c r="WYL55" s="31"/>
      <c r="WYM55" s="31"/>
      <c r="WYN55" s="31"/>
      <c r="WYO55" s="31"/>
      <c r="WYP55" s="31"/>
      <c r="WYQ55" s="30"/>
      <c r="WYR55" s="30"/>
      <c r="WYS55" s="143"/>
      <c r="WYT55" s="143"/>
      <c r="WYW55" s="31"/>
      <c r="WYX55" s="31"/>
      <c r="WYY55" s="31"/>
      <c r="WYZ55" s="31"/>
      <c r="WZA55" s="31"/>
      <c r="WZB55" s="30"/>
      <c r="WZC55" s="30"/>
      <c r="WZD55" s="143"/>
      <c r="WZE55" s="143"/>
      <c r="WZH55" s="31"/>
      <c r="WZI55" s="31"/>
      <c r="WZJ55" s="31"/>
      <c r="WZK55" s="31"/>
      <c r="WZL55" s="31"/>
      <c r="WZM55" s="30"/>
      <c r="WZN55" s="30"/>
      <c r="WZO55" s="143"/>
      <c r="WZP55" s="143"/>
      <c r="WZS55" s="31"/>
      <c r="WZT55" s="31"/>
      <c r="WZU55" s="31"/>
      <c r="WZV55" s="31"/>
      <c r="WZW55" s="31"/>
      <c r="WZX55" s="30"/>
      <c r="WZY55" s="30"/>
      <c r="WZZ55" s="143"/>
      <c r="XAA55" s="143"/>
      <c r="XAD55" s="31"/>
      <c r="XAE55" s="31"/>
      <c r="XAF55" s="31"/>
      <c r="XAG55" s="31"/>
      <c r="XAH55" s="31"/>
      <c r="XAI55" s="30"/>
      <c r="XAJ55" s="30"/>
      <c r="XAK55" s="143"/>
      <c r="XAL55" s="143"/>
      <c r="XAO55" s="31"/>
      <c r="XAP55" s="31"/>
      <c r="XAQ55" s="31"/>
      <c r="XAR55" s="31"/>
      <c r="XAS55" s="31"/>
      <c r="XAT55" s="30"/>
      <c r="XAU55" s="30"/>
      <c r="XAV55" s="143"/>
      <c r="XAW55" s="143"/>
      <c r="XAZ55" s="31"/>
      <c r="XBA55" s="31"/>
      <c r="XBB55" s="31"/>
      <c r="XBC55" s="31"/>
      <c r="XBD55" s="31"/>
      <c r="XBE55" s="30"/>
      <c r="XBF55" s="30"/>
      <c r="XBG55" s="143"/>
      <c r="XBH55" s="143"/>
      <c r="XBK55" s="31"/>
      <c r="XBL55" s="31"/>
      <c r="XBM55" s="31"/>
      <c r="XBN55" s="31"/>
      <c r="XBO55" s="31"/>
      <c r="XBP55" s="30"/>
      <c r="XBQ55" s="30"/>
      <c r="XBR55" s="143"/>
      <c r="XBS55" s="143"/>
      <c r="XBV55" s="31"/>
      <c r="XBW55" s="31"/>
      <c r="XBX55" s="31"/>
      <c r="XBY55" s="31"/>
      <c r="XBZ55" s="31"/>
      <c r="XCA55" s="30"/>
      <c r="XCB55" s="30"/>
      <c r="XCC55" s="143"/>
      <c r="XCD55" s="143"/>
      <c r="XCG55" s="31"/>
      <c r="XCH55" s="31"/>
      <c r="XCI55" s="31"/>
      <c r="XCJ55" s="31"/>
      <c r="XCK55" s="31"/>
      <c r="XCL55" s="30"/>
      <c r="XCM55" s="30"/>
      <c r="XCN55" s="143"/>
      <c r="XCO55" s="143"/>
      <c r="XCR55" s="31"/>
      <c r="XCS55" s="31"/>
      <c r="XCT55" s="31"/>
      <c r="XCU55" s="31"/>
      <c r="XCV55" s="31"/>
      <c r="XCW55" s="30"/>
      <c r="XCX55" s="30"/>
      <c r="XCY55" s="143"/>
      <c r="XCZ55" s="143"/>
      <c r="XDC55" s="31"/>
      <c r="XDD55" s="31"/>
      <c r="XDE55" s="31"/>
      <c r="XDF55" s="31"/>
      <c r="XDG55" s="31"/>
      <c r="XDH55" s="30"/>
      <c r="XDI55" s="30"/>
      <c r="XDJ55" s="143"/>
      <c r="XDK55" s="143"/>
      <c r="XDN55" s="31"/>
      <c r="XDO55" s="31"/>
      <c r="XDP55" s="31"/>
      <c r="XDQ55" s="31"/>
      <c r="XDR55" s="31"/>
      <c r="XDS55" s="30"/>
      <c r="XDT55" s="30"/>
      <c r="XDU55" s="143"/>
      <c r="XDV55" s="143"/>
      <c r="XDY55" s="31"/>
      <c r="XDZ55" s="31"/>
      <c r="XEA55" s="31"/>
      <c r="XEB55" s="31"/>
      <c r="XEC55" s="31"/>
      <c r="XED55" s="30"/>
      <c r="XEE55" s="30"/>
      <c r="XEF55" s="143"/>
      <c r="XEG55" s="143"/>
      <c r="XEJ55" s="31"/>
      <c r="XEK55" s="31"/>
      <c r="XEL55" s="31"/>
      <c r="XEM55" s="31"/>
      <c r="XEN55" s="31"/>
      <c r="XEO55" s="30"/>
      <c r="XEP55" s="30"/>
      <c r="XEQ55" s="143"/>
      <c r="XER55" s="143"/>
      <c r="XEU55" s="31"/>
      <c r="XEV55" s="31"/>
      <c r="XEW55" s="31"/>
      <c r="XEX55" s="31"/>
      <c r="XEY55" s="31"/>
      <c r="XEZ55" s="30"/>
      <c r="XFA55" s="30"/>
      <c r="XFB55" s="143"/>
      <c r="XFC55" s="143"/>
    </row>
    <row r="56" spans="1:4096 4099:5119 5122:6142 6145:15360 15363:16383" ht="16.5">
      <c r="A56" s="26"/>
      <c r="B56" s="26"/>
      <c r="G56" s="27"/>
      <c r="H56" s="28"/>
      <c r="I56" s="28"/>
      <c r="J56" s="28"/>
      <c r="K56" s="28"/>
      <c r="L56" s="26"/>
      <c r="M56" s="26"/>
      <c r="R56" s="27"/>
      <c r="S56" s="28"/>
      <c r="T56" s="28"/>
      <c r="U56" s="28"/>
      <c r="V56" s="28"/>
      <c r="W56" s="26"/>
      <c r="X56" s="26"/>
      <c r="AC56" s="27"/>
      <c r="AD56" s="28"/>
      <c r="AE56" s="28"/>
      <c r="AF56" s="28"/>
      <c r="AG56" s="28"/>
      <c r="AH56" s="26"/>
      <c r="AI56" s="26"/>
      <c r="AN56" s="27"/>
      <c r="AO56" s="28"/>
      <c r="AP56" s="28"/>
      <c r="AQ56" s="28"/>
      <c r="AR56" s="28"/>
      <c r="AS56" s="26"/>
      <c r="AT56" s="26"/>
      <c r="AY56" s="27"/>
      <c r="AZ56" s="28"/>
      <c r="BA56" s="28"/>
      <c r="BB56" s="28"/>
      <c r="BC56" s="28"/>
      <c r="BD56" s="26"/>
      <c r="BE56" s="26"/>
      <c r="BJ56" s="27"/>
      <c r="BK56" s="28"/>
      <c r="BL56" s="28"/>
      <c r="BM56" s="28"/>
      <c r="BN56" s="28"/>
      <c r="BO56" s="26"/>
      <c r="BP56" s="26"/>
      <c r="BU56" s="27"/>
      <c r="BV56" s="28"/>
      <c r="BW56" s="28"/>
      <c r="BX56" s="28"/>
      <c r="BY56" s="28"/>
      <c r="BZ56" s="26"/>
      <c r="CA56" s="26"/>
      <c r="CF56" s="27"/>
      <c r="CG56" s="28"/>
      <c r="CH56" s="28"/>
      <c r="CI56" s="28"/>
      <c r="CJ56" s="28"/>
      <c r="CK56" s="26"/>
      <c r="CL56" s="26"/>
      <c r="CQ56" s="27"/>
      <c r="CR56" s="28"/>
      <c r="CS56" s="28"/>
      <c r="CT56" s="28"/>
      <c r="CU56" s="28"/>
      <c r="CV56" s="26"/>
      <c r="CW56" s="26"/>
      <c r="DB56" s="27"/>
      <c r="DC56" s="28"/>
      <c r="DD56" s="28"/>
      <c r="DE56" s="28"/>
      <c r="DF56" s="28"/>
      <c r="DG56" s="26"/>
      <c r="DH56" s="26"/>
      <c r="DM56" s="27"/>
      <c r="DN56" s="28"/>
      <c r="DO56" s="28"/>
      <c r="DP56" s="28"/>
      <c r="DQ56" s="28"/>
      <c r="DR56" s="26"/>
      <c r="DS56" s="26"/>
      <c r="DX56" s="27"/>
      <c r="DY56" s="28"/>
      <c r="DZ56" s="28"/>
      <c r="EA56" s="28"/>
      <c r="EB56" s="28"/>
      <c r="EC56" s="26"/>
      <c r="ED56" s="26"/>
      <c r="EI56" s="27"/>
      <c r="EJ56" s="28"/>
      <c r="EK56" s="28"/>
      <c r="EL56" s="28"/>
      <c r="EM56" s="28"/>
      <c r="EN56" s="26"/>
      <c r="EO56" s="26"/>
      <c r="ET56" s="27"/>
      <c r="EU56" s="28"/>
      <c r="EV56" s="28"/>
      <c r="EW56" s="28"/>
      <c r="EX56" s="28"/>
      <c r="EY56" s="26"/>
      <c r="EZ56" s="26"/>
      <c r="FE56" s="27"/>
      <c r="FF56" s="28"/>
      <c r="FG56" s="28"/>
      <c r="FH56" s="28"/>
      <c r="FI56" s="28"/>
      <c r="FJ56" s="26"/>
      <c r="FK56" s="26"/>
      <c r="FP56" s="27"/>
      <c r="FQ56" s="28"/>
      <c r="FR56" s="28"/>
      <c r="FS56" s="28"/>
      <c r="FT56" s="28"/>
      <c r="FU56" s="26"/>
      <c r="FV56" s="26"/>
      <c r="GA56" s="27"/>
      <c r="GB56" s="28"/>
      <c r="GC56" s="28"/>
      <c r="GD56" s="28"/>
      <c r="GE56" s="28"/>
      <c r="GF56" s="26"/>
      <c r="GG56" s="26"/>
      <c r="GL56" s="27"/>
      <c r="GM56" s="28"/>
      <c r="GN56" s="28"/>
      <c r="GO56" s="28"/>
      <c r="GP56" s="28"/>
      <c r="GQ56" s="26"/>
      <c r="GR56" s="26"/>
      <c r="GW56" s="27"/>
      <c r="GX56" s="28"/>
      <c r="GY56" s="28"/>
      <c r="GZ56" s="28"/>
      <c r="HA56" s="28"/>
      <c r="HB56" s="26"/>
      <c r="HC56" s="26"/>
      <c r="HH56" s="27"/>
      <c r="HI56" s="28"/>
      <c r="HJ56" s="28"/>
      <c r="HK56" s="28"/>
      <c r="HL56" s="28"/>
      <c r="HM56" s="26"/>
      <c r="HN56" s="26"/>
      <c r="HS56" s="27"/>
      <c r="HT56" s="28"/>
      <c r="HU56" s="28"/>
      <c r="HV56" s="28"/>
      <c r="HW56" s="28"/>
      <c r="HX56" s="26"/>
      <c r="HY56" s="26"/>
      <c r="ID56" s="27"/>
      <c r="IE56" s="28"/>
      <c r="IF56" s="28"/>
      <c r="IG56" s="28"/>
      <c r="IH56" s="28"/>
      <c r="II56" s="26"/>
      <c r="IJ56" s="26"/>
      <c r="IO56" s="27"/>
      <c r="IP56" s="28"/>
      <c r="IQ56" s="28"/>
      <c r="IR56" s="28"/>
      <c r="IS56" s="28"/>
      <c r="IT56" s="26"/>
      <c r="IU56" s="26"/>
      <c r="IZ56" s="27"/>
      <c r="JA56" s="28"/>
      <c r="JB56" s="28"/>
      <c r="JC56" s="28"/>
      <c r="JD56" s="28"/>
      <c r="JE56" s="26"/>
      <c r="JF56" s="26"/>
      <c r="JK56" s="27"/>
      <c r="JL56" s="28"/>
      <c r="JM56" s="28"/>
      <c r="JN56" s="28"/>
      <c r="JO56" s="28"/>
      <c r="JP56" s="26"/>
      <c r="JQ56" s="26"/>
      <c r="JV56" s="27"/>
      <c r="JW56" s="28"/>
      <c r="JX56" s="28"/>
      <c r="JY56" s="28"/>
      <c r="JZ56" s="28"/>
      <c r="KA56" s="26"/>
      <c r="KB56" s="26"/>
      <c r="KG56" s="27"/>
      <c r="KH56" s="28"/>
      <c r="KI56" s="28"/>
      <c r="KJ56" s="28"/>
      <c r="KK56" s="28"/>
      <c r="KL56" s="26"/>
      <c r="KM56" s="26"/>
      <c r="KR56" s="27"/>
      <c r="KS56" s="28"/>
      <c r="KT56" s="28"/>
      <c r="KU56" s="28"/>
      <c r="KV56" s="28"/>
      <c r="KW56" s="26"/>
      <c r="KX56" s="26"/>
      <c r="LC56" s="27"/>
      <c r="LD56" s="28"/>
      <c r="LE56" s="28"/>
      <c r="LF56" s="28"/>
      <c r="LG56" s="28"/>
      <c r="LH56" s="26"/>
      <c r="LI56" s="26"/>
      <c r="LN56" s="27"/>
      <c r="LO56" s="28"/>
      <c r="LP56" s="28"/>
      <c r="LQ56" s="28"/>
      <c r="LR56" s="28"/>
      <c r="LS56" s="26"/>
      <c r="LT56" s="26"/>
      <c r="LY56" s="27"/>
      <c r="LZ56" s="28"/>
      <c r="MA56" s="28"/>
      <c r="MB56" s="28"/>
      <c r="MC56" s="28"/>
      <c r="MD56" s="26"/>
      <c r="ME56" s="26"/>
      <c r="MJ56" s="27"/>
      <c r="MK56" s="28"/>
      <c r="ML56" s="28"/>
      <c r="MM56" s="28"/>
      <c r="MN56" s="28"/>
      <c r="MO56" s="26"/>
      <c r="MP56" s="26"/>
      <c r="MU56" s="27"/>
      <c r="MV56" s="28"/>
      <c r="MW56" s="28"/>
      <c r="MX56" s="28"/>
      <c r="MY56" s="28"/>
      <c r="MZ56" s="26"/>
      <c r="NA56" s="26"/>
      <c r="NF56" s="27"/>
      <c r="NG56" s="28"/>
      <c r="NH56" s="28"/>
      <c r="NI56" s="28"/>
      <c r="NJ56" s="28"/>
      <c r="NK56" s="26"/>
      <c r="NL56" s="26"/>
      <c r="NQ56" s="27"/>
      <c r="NR56" s="28"/>
      <c r="NS56" s="28"/>
      <c r="NT56" s="28"/>
      <c r="NU56" s="28"/>
      <c r="NV56" s="26"/>
      <c r="NW56" s="26"/>
      <c r="OB56" s="27"/>
      <c r="OC56" s="28"/>
      <c r="OD56" s="28"/>
      <c r="OE56" s="28"/>
      <c r="OF56" s="28"/>
      <c r="OG56" s="26"/>
      <c r="OH56" s="26"/>
      <c r="OM56" s="27"/>
      <c r="ON56" s="28"/>
      <c r="OO56" s="28"/>
      <c r="OP56" s="28"/>
      <c r="OQ56" s="28"/>
      <c r="OR56" s="26"/>
      <c r="OS56" s="26"/>
      <c r="OX56" s="27"/>
      <c r="OY56" s="28"/>
      <c r="OZ56" s="28"/>
      <c r="PA56" s="28"/>
      <c r="PB56" s="28"/>
      <c r="PC56" s="26"/>
      <c r="PD56" s="26"/>
      <c r="PI56" s="27"/>
      <c r="PJ56" s="28"/>
      <c r="PK56" s="28"/>
      <c r="PL56" s="28"/>
      <c r="PM56" s="28"/>
      <c r="PN56" s="26"/>
      <c r="PO56" s="26"/>
      <c r="PT56" s="27"/>
      <c r="PU56" s="28"/>
      <c r="PV56" s="28"/>
      <c r="PW56" s="28"/>
      <c r="PX56" s="28"/>
      <c r="PY56" s="26"/>
      <c r="PZ56" s="26"/>
      <c r="QE56" s="27"/>
      <c r="QF56" s="28"/>
      <c r="QG56" s="28"/>
      <c r="QH56" s="28"/>
      <c r="QI56" s="28"/>
      <c r="QJ56" s="26"/>
      <c r="QK56" s="26"/>
      <c r="QP56" s="27"/>
      <c r="QQ56" s="28"/>
      <c r="QR56" s="28"/>
      <c r="QS56" s="28"/>
      <c r="QT56" s="28"/>
      <c r="QU56" s="26"/>
      <c r="QV56" s="26"/>
      <c r="RA56" s="27"/>
      <c r="RB56" s="28"/>
      <c r="RC56" s="28"/>
      <c r="RD56" s="28"/>
      <c r="RE56" s="28"/>
      <c r="RF56" s="26"/>
      <c r="RG56" s="26"/>
      <c r="RL56" s="27"/>
      <c r="RM56" s="28"/>
      <c r="RN56" s="28"/>
      <c r="RO56" s="28"/>
      <c r="RP56" s="28"/>
      <c r="RQ56" s="26"/>
      <c r="RR56" s="26"/>
      <c r="RW56" s="27"/>
      <c r="RX56" s="28"/>
      <c r="RY56" s="28"/>
      <c r="RZ56" s="28"/>
      <c r="SA56" s="28"/>
      <c r="SB56" s="26"/>
      <c r="SC56" s="26"/>
      <c r="SH56" s="27"/>
      <c r="SI56" s="28"/>
      <c r="SJ56" s="28"/>
      <c r="SK56" s="28"/>
      <c r="SL56" s="28"/>
      <c r="SM56" s="26"/>
      <c r="SN56" s="26"/>
      <c r="SS56" s="27"/>
      <c r="ST56" s="28"/>
      <c r="SU56" s="28"/>
      <c r="SV56" s="28"/>
      <c r="SW56" s="28"/>
      <c r="SX56" s="26"/>
      <c r="SY56" s="26"/>
      <c r="TD56" s="27"/>
      <c r="TE56" s="28"/>
      <c r="TF56" s="28"/>
      <c r="TG56" s="28"/>
      <c r="TH56" s="28"/>
      <c r="TI56" s="26"/>
      <c r="TJ56" s="26"/>
      <c r="TO56" s="27"/>
      <c r="TP56" s="28"/>
      <c r="TQ56" s="28"/>
      <c r="TR56" s="28"/>
      <c r="TS56" s="28"/>
      <c r="TT56" s="26"/>
      <c r="TU56" s="26"/>
      <c r="TZ56" s="27"/>
      <c r="UA56" s="28"/>
      <c r="UB56" s="28"/>
      <c r="UC56" s="28"/>
      <c r="UD56" s="28"/>
      <c r="UE56" s="26"/>
      <c r="UF56" s="26"/>
      <c r="UK56" s="27"/>
      <c r="UL56" s="28"/>
      <c r="UM56" s="28"/>
      <c r="UN56" s="28"/>
      <c r="UO56" s="28"/>
      <c r="UP56" s="26"/>
      <c r="UQ56" s="26"/>
      <c r="UV56" s="27"/>
      <c r="UW56" s="28"/>
      <c r="UX56" s="28"/>
      <c r="UY56" s="28"/>
      <c r="UZ56" s="28"/>
      <c r="VA56" s="26"/>
      <c r="VB56" s="26"/>
      <c r="VG56" s="27"/>
      <c r="VH56" s="28"/>
      <c r="VI56" s="28"/>
      <c r="VJ56" s="28"/>
      <c r="VK56" s="28"/>
      <c r="VL56" s="26"/>
      <c r="VM56" s="26"/>
      <c r="VR56" s="27"/>
      <c r="VS56" s="28"/>
      <c r="VT56" s="28"/>
      <c r="VU56" s="28"/>
      <c r="VV56" s="28"/>
      <c r="VW56" s="26"/>
      <c r="VX56" s="26"/>
      <c r="WC56" s="27"/>
      <c r="WD56" s="28"/>
      <c r="WE56" s="28"/>
      <c r="WF56" s="28"/>
      <c r="WG56" s="28"/>
      <c r="WH56" s="26"/>
      <c r="WI56" s="26"/>
      <c r="WN56" s="27"/>
      <c r="WO56" s="28"/>
      <c r="WP56" s="28"/>
      <c r="WQ56" s="28"/>
      <c r="WR56" s="28"/>
      <c r="WS56" s="26"/>
      <c r="WT56" s="26"/>
      <c r="WY56" s="27"/>
      <c r="WZ56" s="28"/>
      <c r="XA56" s="28"/>
      <c r="XB56" s="28"/>
      <c r="XC56" s="28"/>
      <c r="XD56" s="26"/>
      <c r="XE56" s="26"/>
      <c r="XJ56" s="27"/>
      <c r="XK56" s="28"/>
      <c r="XL56" s="28"/>
      <c r="XM56" s="28"/>
      <c r="XN56" s="28"/>
      <c r="XO56" s="26"/>
      <c r="XP56" s="26"/>
      <c r="XU56" s="27"/>
      <c r="XV56" s="28"/>
      <c r="XW56" s="28"/>
      <c r="XX56" s="28"/>
      <c r="XY56" s="28"/>
      <c r="XZ56" s="26"/>
      <c r="YA56" s="26"/>
      <c r="YF56" s="27"/>
      <c r="YG56" s="28"/>
      <c r="YH56" s="28"/>
      <c r="YI56" s="28"/>
      <c r="YJ56" s="28"/>
      <c r="YK56" s="26"/>
      <c r="YL56" s="26"/>
      <c r="YQ56" s="27"/>
      <c r="YR56" s="28"/>
      <c r="YS56" s="28"/>
      <c r="YT56" s="28"/>
      <c r="YU56" s="28"/>
      <c r="YV56" s="26"/>
      <c r="YW56" s="26"/>
      <c r="ZB56" s="27"/>
      <c r="ZC56" s="28"/>
      <c r="ZD56" s="28"/>
      <c r="ZE56" s="28"/>
      <c r="ZF56" s="28"/>
      <c r="ZG56" s="26"/>
      <c r="ZH56" s="26"/>
      <c r="ZM56" s="27"/>
      <c r="ZN56" s="28"/>
      <c r="ZO56" s="28"/>
      <c r="ZP56" s="28"/>
      <c r="ZQ56" s="28"/>
      <c r="ZR56" s="26"/>
      <c r="ZS56" s="26"/>
      <c r="ZX56" s="27"/>
      <c r="ZY56" s="28"/>
      <c r="ZZ56" s="28"/>
      <c r="AAA56" s="28"/>
      <c r="AAB56" s="28"/>
      <c r="AAC56" s="26"/>
      <c r="AAD56" s="26"/>
      <c r="AAI56" s="27"/>
      <c r="AAJ56" s="28"/>
      <c r="AAK56" s="28"/>
      <c r="AAL56" s="28"/>
      <c r="AAM56" s="28"/>
      <c r="AAN56" s="26"/>
      <c r="AAO56" s="26"/>
      <c r="AAT56" s="27"/>
      <c r="AAU56" s="28"/>
      <c r="AAV56" s="28"/>
      <c r="AAW56" s="28"/>
      <c r="AAX56" s="28"/>
      <c r="AAY56" s="26"/>
      <c r="AAZ56" s="26"/>
      <c r="ABE56" s="27"/>
      <c r="ABF56" s="28"/>
      <c r="ABG56" s="28"/>
      <c r="ABH56" s="28"/>
      <c r="ABI56" s="28"/>
      <c r="ABJ56" s="26"/>
      <c r="ABK56" s="26"/>
      <c r="ABP56" s="27"/>
      <c r="ABQ56" s="28"/>
      <c r="ABR56" s="28"/>
      <c r="ABS56" s="28"/>
      <c r="ABT56" s="28"/>
      <c r="ABU56" s="26"/>
      <c r="ABV56" s="26"/>
      <c r="ACA56" s="27"/>
      <c r="ACB56" s="28"/>
      <c r="ACC56" s="28"/>
      <c r="ACD56" s="28"/>
      <c r="ACE56" s="28"/>
      <c r="ACF56" s="26"/>
      <c r="ACG56" s="26"/>
      <c r="ACL56" s="27"/>
      <c r="ACM56" s="28"/>
      <c r="ACN56" s="28"/>
      <c r="ACO56" s="28"/>
      <c r="ACP56" s="28"/>
      <c r="ACQ56" s="26"/>
      <c r="ACR56" s="26"/>
      <c r="ACW56" s="27"/>
      <c r="ACX56" s="28"/>
      <c r="ACY56" s="28"/>
      <c r="ACZ56" s="28"/>
      <c r="ADA56" s="28"/>
      <c r="ADB56" s="26"/>
      <c r="ADC56" s="26"/>
      <c r="ADH56" s="27"/>
      <c r="ADI56" s="28"/>
      <c r="ADJ56" s="28"/>
      <c r="ADK56" s="28"/>
      <c r="ADL56" s="28"/>
      <c r="ADM56" s="26"/>
      <c r="ADN56" s="26"/>
      <c r="ADS56" s="27"/>
      <c r="ADT56" s="28"/>
      <c r="ADU56" s="28"/>
      <c r="ADV56" s="28"/>
      <c r="ADW56" s="28"/>
      <c r="ADX56" s="26"/>
      <c r="ADY56" s="26"/>
      <c r="AED56" s="27"/>
      <c r="AEE56" s="28"/>
      <c r="AEF56" s="28"/>
      <c r="AEG56" s="28"/>
      <c r="AEH56" s="28"/>
      <c r="AEI56" s="26"/>
      <c r="AEJ56" s="26"/>
      <c r="AEO56" s="27"/>
      <c r="AEP56" s="28"/>
      <c r="AEQ56" s="28"/>
      <c r="AER56" s="28"/>
      <c r="AES56" s="28"/>
      <c r="AET56" s="26"/>
      <c r="AEU56" s="26"/>
      <c r="AEZ56" s="27"/>
      <c r="AFA56" s="28"/>
      <c r="AFB56" s="28"/>
      <c r="AFC56" s="28"/>
      <c r="AFD56" s="28"/>
      <c r="AFE56" s="26"/>
      <c r="AFF56" s="26"/>
      <c r="AFK56" s="27"/>
      <c r="AFL56" s="28"/>
      <c r="AFM56" s="28"/>
      <c r="AFN56" s="28"/>
      <c r="AFO56" s="28"/>
      <c r="AFP56" s="26"/>
      <c r="AFQ56" s="26"/>
      <c r="AFV56" s="27"/>
      <c r="AFW56" s="28"/>
      <c r="AFX56" s="28"/>
      <c r="AFY56" s="28"/>
      <c r="AFZ56" s="28"/>
      <c r="AGA56" s="26"/>
      <c r="AGB56" s="26"/>
      <c r="AGG56" s="27"/>
      <c r="AGH56" s="28"/>
      <c r="AGI56" s="28"/>
      <c r="AGJ56" s="28"/>
      <c r="AGK56" s="28"/>
      <c r="AGL56" s="26"/>
      <c r="AGM56" s="26"/>
      <c r="AGR56" s="27"/>
      <c r="AGS56" s="28"/>
      <c r="AGT56" s="28"/>
      <c r="AGU56" s="28"/>
      <c r="AGV56" s="28"/>
      <c r="AGW56" s="26"/>
      <c r="AGX56" s="26"/>
      <c r="AHC56" s="27"/>
      <c r="AHD56" s="28"/>
      <c r="AHE56" s="28"/>
      <c r="AHF56" s="28"/>
      <c r="AHG56" s="28"/>
      <c r="AHH56" s="26"/>
      <c r="AHI56" s="26"/>
      <c r="AHN56" s="27"/>
      <c r="AHO56" s="28"/>
      <c r="AHP56" s="28"/>
      <c r="AHQ56" s="28"/>
      <c r="AHR56" s="28"/>
      <c r="AHS56" s="26"/>
      <c r="AHT56" s="26"/>
      <c r="AHY56" s="27"/>
      <c r="AHZ56" s="28"/>
      <c r="AIA56" s="28"/>
      <c r="AIB56" s="28"/>
      <c r="AIC56" s="28"/>
      <c r="AID56" s="26"/>
      <c r="AIE56" s="26"/>
      <c r="AIJ56" s="27"/>
      <c r="AIK56" s="28"/>
      <c r="AIL56" s="28"/>
      <c r="AIM56" s="28"/>
      <c r="AIN56" s="28"/>
      <c r="AIO56" s="26"/>
      <c r="AIP56" s="26"/>
      <c r="AIU56" s="27"/>
      <c r="AIV56" s="28"/>
      <c r="AIW56" s="28"/>
      <c r="AIX56" s="28"/>
      <c r="AIY56" s="28"/>
      <c r="AIZ56" s="26"/>
      <c r="AJA56" s="26"/>
      <c r="AJF56" s="27"/>
      <c r="AJG56" s="28"/>
      <c r="AJH56" s="28"/>
      <c r="AJI56" s="28"/>
      <c r="AJJ56" s="28"/>
      <c r="AJK56" s="26"/>
      <c r="AJL56" s="26"/>
      <c r="AJQ56" s="27"/>
      <c r="AJR56" s="28"/>
      <c r="AJS56" s="28"/>
      <c r="AJT56" s="28"/>
      <c r="AJU56" s="28"/>
      <c r="AJV56" s="26"/>
      <c r="AJW56" s="26"/>
      <c r="AKB56" s="27"/>
      <c r="AKC56" s="28"/>
      <c r="AKD56" s="28"/>
      <c r="AKE56" s="28"/>
      <c r="AKF56" s="28"/>
      <c r="AKG56" s="26"/>
      <c r="AKH56" s="26"/>
      <c r="AKM56" s="27"/>
      <c r="AKN56" s="28"/>
      <c r="AKO56" s="28"/>
      <c r="AKP56" s="28"/>
      <c r="AKQ56" s="28"/>
      <c r="AKR56" s="26"/>
      <c r="AKS56" s="26"/>
      <c r="AKX56" s="27"/>
      <c r="AKY56" s="28"/>
      <c r="AKZ56" s="28"/>
      <c r="ALA56" s="28"/>
      <c r="ALB56" s="28"/>
      <c r="ALC56" s="26"/>
      <c r="ALD56" s="26"/>
      <c r="ALI56" s="27"/>
      <c r="ALJ56" s="28"/>
      <c r="ALK56" s="28"/>
      <c r="ALL56" s="28"/>
      <c r="ALM56" s="28"/>
      <c r="ALN56" s="26"/>
      <c r="ALO56" s="26"/>
      <c r="ALT56" s="27"/>
      <c r="ALU56" s="28"/>
      <c r="ALV56" s="28"/>
      <c r="ALW56" s="28"/>
      <c r="ALX56" s="28"/>
      <c r="ALY56" s="26"/>
      <c r="ALZ56" s="26"/>
      <c r="AME56" s="27"/>
      <c r="AMF56" s="28"/>
      <c r="AMG56" s="28"/>
      <c r="AMH56" s="28"/>
      <c r="AMI56" s="28"/>
      <c r="AMJ56" s="26"/>
      <c r="AMK56" s="26"/>
      <c r="AMP56" s="27"/>
      <c r="AMQ56" s="28"/>
      <c r="AMR56" s="28"/>
      <c r="AMS56" s="28"/>
      <c r="AMT56" s="28"/>
      <c r="AMU56" s="26"/>
      <c r="AMV56" s="26"/>
      <c r="ANA56" s="27"/>
      <c r="ANB56" s="28"/>
      <c r="ANC56" s="28"/>
      <c r="AND56" s="28"/>
      <c r="ANE56" s="28"/>
      <c r="ANF56" s="26"/>
      <c r="ANG56" s="26"/>
      <c r="ANL56" s="27"/>
      <c r="ANM56" s="28"/>
      <c r="ANN56" s="28"/>
      <c r="ANO56" s="28"/>
      <c r="ANP56" s="28"/>
      <c r="ANQ56" s="26"/>
      <c r="ANR56" s="26"/>
      <c r="ANW56" s="27"/>
      <c r="ANX56" s="28"/>
      <c r="ANY56" s="28"/>
      <c r="ANZ56" s="28"/>
      <c r="AOA56" s="28"/>
      <c r="AOB56" s="26"/>
      <c r="AOC56" s="26"/>
      <c r="AOH56" s="27"/>
      <c r="AOI56" s="28"/>
      <c r="AOJ56" s="28"/>
      <c r="AOK56" s="28"/>
      <c r="AOL56" s="28"/>
      <c r="AOM56" s="26"/>
      <c r="AON56" s="26"/>
      <c r="AOS56" s="27"/>
      <c r="AOT56" s="28"/>
      <c r="AOU56" s="28"/>
      <c r="AOV56" s="28"/>
      <c r="AOW56" s="28"/>
      <c r="AOX56" s="26"/>
      <c r="AOY56" s="26"/>
      <c r="APD56" s="27"/>
      <c r="APE56" s="28"/>
      <c r="APF56" s="28"/>
      <c r="APG56" s="28"/>
      <c r="APH56" s="28"/>
      <c r="API56" s="26"/>
      <c r="APJ56" s="26"/>
      <c r="APO56" s="27"/>
      <c r="APP56" s="28"/>
      <c r="APQ56" s="28"/>
      <c r="APR56" s="28"/>
      <c r="APS56" s="28"/>
      <c r="APT56" s="26"/>
      <c r="APU56" s="26"/>
      <c r="APZ56" s="27"/>
      <c r="AQA56" s="28"/>
      <c r="AQB56" s="28"/>
      <c r="AQC56" s="28"/>
      <c r="AQD56" s="28"/>
      <c r="AQE56" s="26"/>
      <c r="AQF56" s="26"/>
      <c r="AQK56" s="27"/>
      <c r="AQL56" s="28"/>
      <c r="AQM56" s="28"/>
      <c r="AQN56" s="28"/>
      <c r="AQO56" s="28"/>
      <c r="AQP56" s="26"/>
      <c r="AQQ56" s="26"/>
      <c r="AQV56" s="27"/>
      <c r="AQW56" s="28"/>
      <c r="AQX56" s="28"/>
      <c r="AQY56" s="28"/>
      <c r="AQZ56" s="28"/>
      <c r="ARA56" s="26"/>
      <c r="ARB56" s="26"/>
      <c r="ARG56" s="27"/>
      <c r="ARH56" s="28"/>
      <c r="ARI56" s="28"/>
      <c r="ARJ56" s="28"/>
      <c r="ARK56" s="28"/>
      <c r="ARL56" s="26"/>
      <c r="ARM56" s="26"/>
      <c r="ARR56" s="27"/>
      <c r="ARS56" s="28"/>
      <c r="ART56" s="28"/>
      <c r="ARU56" s="28"/>
      <c r="ARV56" s="28"/>
      <c r="ARW56" s="26"/>
      <c r="ARX56" s="26"/>
      <c r="ASC56" s="27"/>
      <c r="ASD56" s="28"/>
      <c r="ASE56" s="28"/>
      <c r="ASF56" s="28"/>
      <c r="ASG56" s="28"/>
      <c r="ASH56" s="26"/>
      <c r="ASI56" s="26"/>
      <c r="ASN56" s="27"/>
      <c r="ASO56" s="28"/>
      <c r="ASP56" s="28"/>
      <c r="ASQ56" s="28"/>
      <c r="ASR56" s="28"/>
      <c r="ASS56" s="26"/>
      <c r="AST56" s="26"/>
      <c r="ASY56" s="27"/>
      <c r="ASZ56" s="28"/>
      <c r="ATA56" s="28"/>
      <c r="ATB56" s="28"/>
      <c r="ATC56" s="28"/>
      <c r="ATD56" s="26"/>
      <c r="ATE56" s="26"/>
      <c r="ATJ56" s="27"/>
      <c r="ATK56" s="28"/>
      <c r="ATL56" s="28"/>
      <c r="ATM56" s="28"/>
      <c r="ATN56" s="28"/>
      <c r="ATO56" s="26"/>
      <c r="ATP56" s="26"/>
      <c r="ATU56" s="27"/>
      <c r="ATV56" s="28"/>
      <c r="ATW56" s="28"/>
      <c r="ATX56" s="28"/>
      <c r="ATY56" s="28"/>
      <c r="ATZ56" s="26"/>
      <c r="AUA56" s="26"/>
      <c r="AUF56" s="27"/>
      <c r="AUG56" s="28"/>
      <c r="AUH56" s="28"/>
      <c r="AUI56" s="28"/>
      <c r="AUJ56" s="28"/>
      <c r="AUK56" s="26"/>
      <c r="AUL56" s="26"/>
      <c r="AUQ56" s="27"/>
      <c r="AUR56" s="28"/>
      <c r="AUS56" s="28"/>
      <c r="AUT56" s="28"/>
      <c r="AUU56" s="28"/>
      <c r="AUV56" s="26"/>
      <c r="AUW56" s="26"/>
      <c r="AVB56" s="27"/>
      <c r="AVC56" s="28"/>
      <c r="AVD56" s="28"/>
      <c r="AVE56" s="28"/>
      <c r="AVF56" s="28"/>
      <c r="AVG56" s="26"/>
      <c r="AVH56" s="26"/>
      <c r="AVM56" s="27"/>
      <c r="AVN56" s="28"/>
      <c r="AVO56" s="28"/>
      <c r="AVP56" s="28"/>
      <c r="AVQ56" s="28"/>
      <c r="AVR56" s="26"/>
      <c r="AVS56" s="26"/>
      <c r="AVX56" s="27"/>
      <c r="AVY56" s="28"/>
      <c r="AVZ56" s="28"/>
      <c r="AWA56" s="28"/>
      <c r="AWB56" s="28"/>
      <c r="AWC56" s="26"/>
      <c r="AWD56" s="26"/>
      <c r="AWI56" s="27"/>
      <c r="AWJ56" s="28"/>
      <c r="AWK56" s="28"/>
      <c r="AWL56" s="28"/>
      <c r="AWM56" s="28"/>
      <c r="AWN56" s="26"/>
      <c r="AWO56" s="26"/>
      <c r="AWT56" s="27"/>
      <c r="AWU56" s="28"/>
      <c r="AWV56" s="28"/>
      <c r="AWW56" s="28"/>
      <c r="AWX56" s="28"/>
      <c r="AWY56" s="26"/>
      <c r="AWZ56" s="26"/>
      <c r="AXE56" s="27"/>
      <c r="AXF56" s="28"/>
      <c r="AXG56" s="28"/>
      <c r="AXH56" s="28"/>
      <c r="AXI56" s="28"/>
      <c r="AXJ56" s="26"/>
      <c r="AXK56" s="26"/>
      <c r="AXP56" s="27"/>
      <c r="AXQ56" s="28"/>
      <c r="AXR56" s="28"/>
      <c r="AXS56" s="28"/>
      <c r="AXT56" s="28"/>
      <c r="AXU56" s="26"/>
      <c r="AXV56" s="26"/>
      <c r="AYA56" s="27"/>
      <c r="AYB56" s="28"/>
      <c r="AYC56" s="28"/>
      <c r="AYD56" s="28"/>
      <c r="AYE56" s="28"/>
      <c r="AYF56" s="26"/>
      <c r="AYG56" s="26"/>
      <c r="AYL56" s="27"/>
      <c r="AYM56" s="28"/>
      <c r="AYN56" s="28"/>
      <c r="AYO56" s="28"/>
      <c r="AYP56" s="28"/>
      <c r="AYQ56" s="26"/>
      <c r="AYR56" s="26"/>
      <c r="AYW56" s="27"/>
      <c r="AYX56" s="28"/>
      <c r="AYY56" s="28"/>
      <c r="AYZ56" s="28"/>
      <c r="AZA56" s="28"/>
      <c r="AZB56" s="26"/>
      <c r="AZC56" s="26"/>
      <c r="AZH56" s="27"/>
      <c r="AZI56" s="28"/>
      <c r="AZJ56" s="28"/>
      <c r="AZK56" s="28"/>
      <c r="AZL56" s="28"/>
      <c r="AZM56" s="26"/>
      <c r="AZN56" s="26"/>
      <c r="AZS56" s="27"/>
      <c r="AZT56" s="28"/>
      <c r="AZU56" s="28"/>
      <c r="AZV56" s="28"/>
      <c r="AZW56" s="28"/>
      <c r="AZX56" s="26"/>
      <c r="AZY56" s="26"/>
      <c r="BAD56" s="27"/>
      <c r="BAE56" s="28"/>
      <c r="BAF56" s="28"/>
      <c r="BAG56" s="28"/>
      <c r="BAH56" s="28"/>
      <c r="BAI56" s="26"/>
      <c r="BAJ56" s="26"/>
      <c r="BAO56" s="27"/>
      <c r="BAP56" s="28"/>
      <c r="BAQ56" s="28"/>
      <c r="BAR56" s="28"/>
      <c r="BAS56" s="28"/>
      <c r="BAT56" s="26"/>
      <c r="BAU56" s="26"/>
      <c r="BAZ56" s="27"/>
      <c r="BBA56" s="28"/>
      <c r="BBB56" s="28"/>
      <c r="BBC56" s="28"/>
      <c r="BBD56" s="28"/>
      <c r="BBE56" s="26"/>
      <c r="BBF56" s="26"/>
      <c r="BBK56" s="27"/>
      <c r="BBL56" s="28"/>
      <c r="BBM56" s="28"/>
      <c r="BBN56" s="28"/>
      <c r="BBO56" s="28"/>
      <c r="BBP56" s="26"/>
      <c r="BBQ56" s="26"/>
      <c r="BBV56" s="27"/>
      <c r="BBW56" s="28"/>
      <c r="BBX56" s="28"/>
      <c r="BBY56" s="28"/>
      <c r="BBZ56" s="28"/>
      <c r="BCA56" s="26"/>
      <c r="BCB56" s="26"/>
      <c r="BCG56" s="27"/>
      <c r="BCH56" s="28"/>
      <c r="BCI56" s="28"/>
      <c r="BCJ56" s="28"/>
      <c r="BCK56" s="28"/>
      <c r="BCL56" s="26"/>
      <c r="BCM56" s="26"/>
      <c r="BCR56" s="27"/>
      <c r="BCS56" s="28"/>
      <c r="BCT56" s="28"/>
      <c r="BCU56" s="28"/>
      <c r="BCV56" s="28"/>
      <c r="BCW56" s="26"/>
      <c r="BCX56" s="26"/>
      <c r="BDC56" s="27"/>
      <c r="BDD56" s="28"/>
      <c r="BDE56" s="28"/>
      <c r="BDF56" s="28"/>
      <c r="BDG56" s="28"/>
      <c r="BDH56" s="26"/>
      <c r="BDI56" s="26"/>
      <c r="BDN56" s="27"/>
      <c r="BDO56" s="28"/>
      <c r="BDP56" s="28"/>
      <c r="BDQ56" s="28"/>
      <c r="BDR56" s="28"/>
      <c r="BDS56" s="26"/>
      <c r="BDT56" s="26"/>
      <c r="BDY56" s="27"/>
      <c r="BDZ56" s="28"/>
      <c r="BEA56" s="28"/>
      <c r="BEB56" s="28"/>
      <c r="BEC56" s="28"/>
      <c r="BED56" s="26"/>
      <c r="BEE56" s="26"/>
      <c r="BEJ56" s="27"/>
      <c r="BEK56" s="28"/>
      <c r="BEL56" s="28"/>
      <c r="BEM56" s="28"/>
      <c r="BEN56" s="28"/>
      <c r="BEO56" s="26"/>
      <c r="BEP56" s="26"/>
      <c r="BEU56" s="27"/>
      <c r="BEV56" s="28"/>
      <c r="BEW56" s="28"/>
      <c r="BEX56" s="28"/>
      <c r="BEY56" s="28"/>
      <c r="BEZ56" s="26"/>
      <c r="BFA56" s="26"/>
      <c r="BFF56" s="27"/>
      <c r="BFG56" s="28"/>
      <c r="BFH56" s="28"/>
      <c r="BFI56" s="28"/>
      <c r="BFJ56" s="28"/>
      <c r="BFK56" s="26"/>
      <c r="BFL56" s="26"/>
      <c r="BFQ56" s="27"/>
      <c r="BFR56" s="28"/>
      <c r="BFS56" s="28"/>
      <c r="BFT56" s="28"/>
      <c r="BFU56" s="28"/>
      <c r="BFV56" s="26"/>
      <c r="BFW56" s="26"/>
      <c r="BGB56" s="27"/>
      <c r="BGC56" s="28"/>
      <c r="BGD56" s="28"/>
      <c r="BGE56" s="28"/>
      <c r="BGF56" s="28"/>
      <c r="BGG56" s="26"/>
      <c r="BGH56" s="26"/>
      <c r="BGM56" s="27"/>
      <c r="BGN56" s="28"/>
      <c r="BGO56" s="28"/>
      <c r="BGP56" s="28"/>
      <c r="BGQ56" s="28"/>
      <c r="BGR56" s="26"/>
      <c r="BGS56" s="26"/>
      <c r="BGX56" s="27"/>
      <c r="BGY56" s="28"/>
      <c r="BGZ56" s="28"/>
      <c r="BHA56" s="28"/>
      <c r="BHB56" s="28"/>
      <c r="BHC56" s="26"/>
      <c r="BHD56" s="26"/>
      <c r="BHI56" s="27"/>
      <c r="BHJ56" s="28"/>
      <c r="BHK56" s="28"/>
      <c r="BHL56" s="28"/>
      <c r="BHM56" s="28"/>
      <c r="BHN56" s="26"/>
      <c r="BHO56" s="26"/>
      <c r="BHT56" s="27"/>
      <c r="BHU56" s="28"/>
      <c r="BHV56" s="28"/>
      <c r="BHW56" s="28"/>
      <c r="BHX56" s="28"/>
      <c r="BHY56" s="26"/>
      <c r="BHZ56" s="26"/>
      <c r="BIE56" s="27"/>
      <c r="BIF56" s="28"/>
      <c r="BIG56" s="28"/>
      <c r="BIH56" s="28"/>
      <c r="BII56" s="28"/>
      <c r="BIJ56" s="26"/>
      <c r="BIK56" s="26"/>
      <c r="BIP56" s="27"/>
      <c r="BIQ56" s="28"/>
      <c r="BIR56" s="28"/>
      <c r="BIS56" s="28"/>
      <c r="BIT56" s="28"/>
      <c r="BIU56" s="26"/>
      <c r="BIV56" s="26"/>
      <c r="BJA56" s="27"/>
      <c r="BJB56" s="28"/>
      <c r="BJC56" s="28"/>
      <c r="BJD56" s="28"/>
      <c r="BJE56" s="28"/>
      <c r="BJF56" s="26"/>
      <c r="BJG56" s="26"/>
      <c r="BJL56" s="27"/>
      <c r="BJM56" s="28"/>
      <c r="BJN56" s="28"/>
      <c r="BJO56" s="28"/>
      <c r="BJP56" s="28"/>
      <c r="BJQ56" s="26"/>
      <c r="BJR56" s="26"/>
      <c r="BJW56" s="27"/>
      <c r="BJX56" s="28"/>
      <c r="BJY56" s="28"/>
      <c r="BJZ56" s="28"/>
      <c r="BKA56" s="28"/>
      <c r="BKB56" s="26"/>
      <c r="BKC56" s="26"/>
      <c r="BKH56" s="27"/>
      <c r="BKI56" s="28"/>
      <c r="BKJ56" s="28"/>
      <c r="BKK56" s="28"/>
      <c r="BKL56" s="28"/>
      <c r="BKM56" s="26"/>
      <c r="BKN56" s="26"/>
      <c r="BKS56" s="27"/>
      <c r="BKT56" s="28"/>
      <c r="BKU56" s="28"/>
      <c r="BKV56" s="28"/>
      <c r="BKW56" s="28"/>
      <c r="BKX56" s="26"/>
      <c r="BKY56" s="26"/>
      <c r="BLD56" s="27"/>
      <c r="BLE56" s="28"/>
      <c r="BLF56" s="28"/>
      <c r="BLG56" s="28"/>
      <c r="BLH56" s="28"/>
      <c r="BLI56" s="26"/>
      <c r="BLJ56" s="26"/>
      <c r="BLO56" s="27"/>
      <c r="BLP56" s="28"/>
      <c r="BLQ56" s="28"/>
      <c r="BLR56" s="28"/>
      <c r="BLS56" s="28"/>
      <c r="BLT56" s="26"/>
      <c r="BLU56" s="26"/>
      <c r="BLZ56" s="27"/>
      <c r="BMA56" s="28"/>
      <c r="BMB56" s="28"/>
      <c r="BMC56" s="28"/>
      <c r="BMD56" s="28"/>
      <c r="BME56" s="26"/>
      <c r="BMF56" s="26"/>
      <c r="BMK56" s="27"/>
      <c r="BML56" s="28"/>
      <c r="BMM56" s="28"/>
      <c r="BMN56" s="28"/>
      <c r="BMO56" s="28"/>
      <c r="BMP56" s="26"/>
      <c r="BMQ56" s="26"/>
      <c r="BMV56" s="27"/>
      <c r="BMW56" s="28"/>
      <c r="BMX56" s="28"/>
      <c r="BMY56" s="28"/>
      <c r="BMZ56" s="28"/>
      <c r="BNA56" s="26"/>
      <c r="BNB56" s="26"/>
      <c r="BNG56" s="27"/>
      <c r="BNH56" s="28"/>
      <c r="BNI56" s="28"/>
      <c r="BNJ56" s="28"/>
      <c r="BNK56" s="28"/>
      <c r="BNL56" s="26"/>
      <c r="BNM56" s="26"/>
      <c r="BNR56" s="27"/>
      <c r="BNS56" s="28"/>
      <c r="BNT56" s="28"/>
      <c r="BNU56" s="28"/>
      <c r="BNV56" s="28"/>
      <c r="BNW56" s="26"/>
      <c r="BNX56" s="26"/>
      <c r="BOC56" s="27"/>
      <c r="BOD56" s="28"/>
      <c r="BOE56" s="28"/>
      <c r="BOF56" s="28"/>
      <c r="BOG56" s="28"/>
      <c r="BOH56" s="26"/>
      <c r="BOI56" s="26"/>
      <c r="BON56" s="27"/>
      <c r="BOO56" s="28"/>
      <c r="BOP56" s="28"/>
      <c r="BOQ56" s="28"/>
      <c r="BOR56" s="28"/>
      <c r="BOS56" s="26"/>
      <c r="BOT56" s="26"/>
      <c r="BOY56" s="27"/>
      <c r="BOZ56" s="28"/>
      <c r="BPA56" s="28"/>
      <c r="BPB56" s="28"/>
      <c r="BPC56" s="28"/>
      <c r="BPD56" s="26"/>
      <c r="BPE56" s="26"/>
      <c r="BPJ56" s="27"/>
      <c r="BPK56" s="28"/>
      <c r="BPL56" s="28"/>
      <c r="BPM56" s="28"/>
      <c r="BPN56" s="28"/>
      <c r="BPO56" s="26"/>
      <c r="BPP56" s="26"/>
      <c r="BPU56" s="27"/>
      <c r="BPV56" s="28"/>
      <c r="BPW56" s="28"/>
      <c r="BPX56" s="28"/>
      <c r="BPY56" s="28"/>
      <c r="BPZ56" s="26"/>
      <c r="BQA56" s="26"/>
      <c r="BQF56" s="27"/>
      <c r="BQG56" s="28"/>
      <c r="BQH56" s="28"/>
      <c r="BQI56" s="28"/>
      <c r="BQJ56" s="28"/>
      <c r="BQK56" s="26"/>
      <c r="BQL56" s="26"/>
      <c r="BQQ56" s="27"/>
      <c r="BQR56" s="28"/>
      <c r="BQS56" s="28"/>
      <c r="BQT56" s="28"/>
      <c r="BQU56" s="28"/>
      <c r="BQV56" s="26"/>
      <c r="BQW56" s="26"/>
      <c r="BRB56" s="27"/>
      <c r="BRC56" s="28"/>
      <c r="BRD56" s="28"/>
      <c r="BRE56" s="28"/>
      <c r="BRF56" s="28"/>
      <c r="BRG56" s="26"/>
      <c r="BRH56" s="26"/>
      <c r="BRM56" s="27"/>
      <c r="BRN56" s="28"/>
      <c r="BRO56" s="28"/>
      <c r="BRP56" s="28"/>
      <c r="BRQ56" s="28"/>
      <c r="BRR56" s="26"/>
      <c r="BRS56" s="26"/>
      <c r="BRX56" s="27"/>
      <c r="BRY56" s="28"/>
      <c r="BRZ56" s="28"/>
      <c r="BSA56" s="28"/>
      <c r="BSB56" s="28"/>
      <c r="BSC56" s="26"/>
      <c r="BSD56" s="26"/>
      <c r="BSI56" s="27"/>
      <c r="BSJ56" s="28"/>
      <c r="BSK56" s="28"/>
      <c r="BSL56" s="28"/>
      <c r="BSM56" s="28"/>
      <c r="BSN56" s="26"/>
      <c r="BSO56" s="26"/>
      <c r="BST56" s="27"/>
      <c r="BSU56" s="28"/>
      <c r="BSV56" s="28"/>
      <c r="BSW56" s="28"/>
      <c r="BSX56" s="28"/>
      <c r="BSY56" s="26"/>
      <c r="BSZ56" s="26"/>
      <c r="BTE56" s="27"/>
      <c r="BTF56" s="28"/>
      <c r="BTG56" s="28"/>
      <c r="BTH56" s="28"/>
      <c r="BTI56" s="28"/>
      <c r="BTJ56" s="26"/>
      <c r="BTK56" s="26"/>
      <c r="BTP56" s="27"/>
      <c r="BTQ56" s="28"/>
      <c r="BTR56" s="28"/>
      <c r="BTS56" s="28"/>
      <c r="BTT56" s="28"/>
      <c r="BTU56" s="26"/>
      <c r="BTV56" s="26"/>
      <c r="BUA56" s="27"/>
      <c r="BUB56" s="28"/>
      <c r="BUC56" s="28"/>
      <c r="BUD56" s="28"/>
      <c r="BUE56" s="28"/>
      <c r="BUF56" s="26"/>
      <c r="BUG56" s="26"/>
      <c r="BUL56" s="27"/>
      <c r="BUM56" s="28"/>
      <c r="BUN56" s="28"/>
      <c r="BUO56" s="28"/>
      <c r="BUP56" s="28"/>
      <c r="BUQ56" s="26"/>
      <c r="BUR56" s="26"/>
      <c r="BUW56" s="27"/>
      <c r="BUX56" s="28"/>
      <c r="BUY56" s="28"/>
      <c r="BUZ56" s="28"/>
      <c r="BVA56" s="28"/>
      <c r="BVB56" s="26"/>
      <c r="BVC56" s="26"/>
      <c r="BVH56" s="27"/>
      <c r="BVI56" s="28"/>
      <c r="BVJ56" s="28"/>
      <c r="BVK56" s="28"/>
      <c r="BVL56" s="28"/>
      <c r="BVM56" s="26"/>
      <c r="BVN56" s="26"/>
      <c r="BVS56" s="27"/>
      <c r="BVT56" s="28"/>
      <c r="BVU56" s="28"/>
      <c r="BVV56" s="28"/>
      <c r="BVW56" s="28"/>
      <c r="BVX56" s="26"/>
      <c r="BVY56" s="26"/>
      <c r="BWD56" s="27"/>
      <c r="BWE56" s="28"/>
      <c r="BWF56" s="28"/>
      <c r="BWG56" s="28"/>
      <c r="BWH56" s="28"/>
      <c r="BWI56" s="26"/>
      <c r="BWJ56" s="26"/>
      <c r="BWO56" s="27"/>
      <c r="BWP56" s="28"/>
      <c r="BWQ56" s="28"/>
      <c r="BWR56" s="28"/>
      <c r="BWS56" s="28"/>
      <c r="BWT56" s="26"/>
      <c r="BWU56" s="26"/>
      <c r="BWZ56" s="27"/>
      <c r="BXA56" s="28"/>
      <c r="BXB56" s="28"/>
      <c r="BXC56" s="28"/>
      <c r="BXD56" s="28"/>
      <c r="BXE56" s="26"/>
      <c r="BXF56" s="26"/>
      <c r="BXK56" s="27"/>
      <c r="BXL56" s="28"/>
      <c r="BXM56" s="28"/>
      <c r="BXN56" s="28"/>
      <c r="BXO56" s="28"/>
      <c r="BXP56" s="26"/>
      <c r="BXQ56" s="26"/>
      <c r="BXV56" s="27"/>
      <c r="BXW56" s="28"/>
      <c r="BXX56" s="28"/>
      <c r="BXY56" s="28"/>
      <c r="BXZ56" s="28"/>
      <c r="BYA56" s="26"/>
      <c r="BYB56" s="26"/>
      <c r="BYG56" s="27"/>
      <c r="BYH56" s="28"/>
      <c r="BYI56" s="28"/>
      <c r="BYJ56" s="28"/>
      <c r="BYK56" s="28"/>
      <c r="BYL56" s="26"/>
      <c r="BYM56" s="26"/>
      <c r="BYR56" s="27"/>
      <c r="BYS56" s="28"/>
      <c r="BYT56" s="28"/>
      <c r="BYU56" s="28"/>
      <c r="BYV56" s="28"/>
      <c r="BYW56" s="26"/>
      <c r="BYX56" s="26"/>
      <c r="BZC56" s="27"/>
      <c r="BZD56" s="28"/>
      <c r="BZE56" s="28"/>
      <c r="BZF56" s="28"/>
      <c r="BZG56" s="28"/>
      <c r="BZH56" s="26"/>
      <c r="BZI56" s="26"/>
      <c r="BZN56" s="27"/>
      <c r="BZO56" s="28"/>
      <c r="BZP56" s="28"/>
      <c r="BZQ56" s="28"/>
      <c r="BZR56" s="28"/>
      <c r="BZS56" s="26"/>
      <c r="BZT56" s="26"/>
      <c r="BZY56" s="27"/>
      <c r="BZZ56" s="28"/>
      <c r="CAA56" s="28"/>
      <c r="CAB56" s="28"/>
      <c r="CAC56" s="28"/>
      <c r="CAD56" s="26"/>
      <c r="CAE56" s="26"/>
      <c r="CAJ56" s="27"/>
      <c r="CAK56" s="28"/>
      <c r="CAL56" s="28"/>
      <c r="CAM56" s="28"/>
      <c r="CAN56" s="28"/>
      <c r="CAO56" s="26"/>
      <c r="CAP56" s="26"/>
      <c r="CAU56" s="27"/>
      <c r="CAV56" s="28"/>
      <c r="CAW56" s="28"/>
      <c r="CAX56" s="28"/>
      <c r="CAY56" s="28"/>
      <c r="CAZ56" s="26"/>
      <c r="CBA56" s="26"/>
      <c r="CBF56" s="27"/>
      <c r="CBG56" s="28"/>
      <c r="CBH56" s="28"/>
      <c r="CBI56" s="28"/>
      <c r="CBJ56" s="28"/>
      <c r="CBK56" s="26"/>
      <c r="CBL56" s="26"/>
      <c r="CBQ56" s="27"/>
      <c r="CBR56" s="28"/>
      <c r="CBS56" s="28"/>
      <c r="CBT56" s="28"/>
      <c r="CBU56" s="28"/>
      <c r="CBV56" s="26"/>
      <c r="CBW56" s="26"/>
      <c r="CCB56" s="27"/>
      <c r="CCC56" s="28"/>
      <c r="CCD56" s="28"/>
      <c r="CCE56" s="28"/>
      <c r="CCF56" s="28"/>
      <c r="CCG56" s="26"/>
      <c r="CCH56" s="26"/>
      <c r="CCM56" s="27"/>
      <c r="CCN56" s="28"/>
      <c r="CCO56" s="28"/>
      <c r="CCP56" s="28"/>
      <c r="CCQ56" s="28"/>
      <c r="CCR56" s="26"/>
      <c r="CCS56" s="26"/>
      <c r="CCX56" s="27"/>
      <c r="CCY56" s="28"/>
      <c r="CCZ56" s="28"/>
      <c r="CDA56" s="28"/>
      <c r="CDB56" s="28"/>
      <c r="CDC56" s="26"/>
      <c r="CDD56" s="26"/>
      <c r="CDI56" s="27"/>
      <c r="CDJ56" s="28"/>
      <c r="CDK56" s="28"/>
      <c r="CDL56" s="28"/>
      <c r="CDM56" s="28"/>
      <c r="CDN56" s="26"/>
      <c r="CDO56" s="26"/>
      <c r="CDT56" s="27"/>
      <c r="CDU56" s="28"/>
      <c r="CDV56" s="28"/>
      <c r="CDW56" s="28"/>
      <c r="CDX56" s="28"/>
      <c r="CDY56" s="26"/>
      <c r="CDZ56" s="26"/>
      <c r="CEE56" s="27"/>
      <c r="CEF56" s="28"/>
      <c r="CEG56" s="28"/>
      <c r="CEH56" s="28"/>
      <c r="CEI56" s="28"/>
      <c r="CEJ56" s="26"/>
      <c r="CEK56" s="26"/>
      <c r="CEP56" s="27"/>
      <c r="CEQ56" s="28"/>
      <c r="CER56" s="28"/>
      <c r="CES56" s="28"/>
      <c r="CET56" s="28"/>
      <c r="CEU56" s="26"/>
      <c r="CEV56" s="26"/>
      <c r="CFA56" s="27"/>
      <c r="CFB56" s="28"/>
      <c r="CFC56" s="28"/>
      <c r="CFD56" s="28"/>
      <c r="CFE56" s="28"/>
      <c r="CFF56" s="26"/>
      <c r="CFG56" s="26"/>
      <c r="CFL56" s="27"/>
      <c r="CFM56" s="28"/>
      <c r="CFN56" s="28"/>
      <c r="CFO56" s="28"/>
      <c r="CFP56" s="28"/>
      <c r="CFQ56" s="26"/>
      <c r="CFR56" s="26"/>
      <c r="CFW56" s="27"/>
      <c r="CFX56" s="28"/>
      <c r="CFY56" s="28"/>
      <c r="CFZ56" s="28"/>
      <c r="CGA56" s="28"/>
      <c r="CGB56" s="26"/>
      <c r="CGC56" s="26"/>
      <c r="CGH56" s="27"/>
      <c r="CGI56" s="28"/>
      <c r="CGJ56" s="28"/>
      <c r="CGK56" s="28"/>
      <c r="CGL56" s="28"/>
      <c r="CGM56" s="26"/>
      <c r="CGN56" s="26"/>
      <c r="CGS56" s="27"/>
      <c r="CGT56" s="28"/>
      <c r="CGU56" s="28"/>
      <c r="CGV56" s="28"/>
      <c r="CGW56" s="28"/>
      <c r="CGX56" s="26"/>
      <c r="CGY56" s="26"/>
      <c r="CHD56" s="27"/>
      <c r="CHE56" s="28"/>
      <c r="CHF56" s="28"/>
      <c r="CHG56" s="28"/>
      <c r="CHH56" s="28"/>
      <c r="CHI56" s="26"/>
      <c r="CHJ56" s="26"/>
      <c r="CHO56" s="27"/>
      <c r="CHP56" s="28"/>
      <c r="CHQ56" s="28"/>
      <c r="CHR56" s="28"/>
      <c r="CHS56" s="28"/>
      <c r="CHT56" s="26"/>
      <c r="CHU56" s="26"/>
      <c r="CHZ56" s="27"/>
      <c r="CIA56" s="28"/>
      <c r="CIB56" s="28"/>
      <c r="CIC56" s="28"/>
      <c r="CID56" s="28"/>
      <c r="CIE56" s="26"/>
      <c r="CIF56" s="26"/>
      <c r="CIK56" s="27"/>
      <c r="CIL56" s="28"/>
      <c r="CIM56" s="28"/>
      <c r="CIN56" s="28"/>
      <c r="CIO56" s="28"/>
      <c r="CIP56" s="26"/>
      <c r="CIQ56" s="26"/>
      <c r="CIV56" s="27"/>
      <c r="CIW56" s="28"/>
      <c r="CIX56" s="28"/>
      <c r="CIY56" s="28"/>
      <c r="CIZ56" s="28"/>
      <c r="CJA56" s="26"/>
      <c r="CJB56" s="26"/>
      <c r="CJG56" s="27"/>
      <c r="CJH56" s="28"/>
      <c r="CJI56" s="28"/>
      <c r="CJJ56" s="28"/>
      <c r="CJK56" s="28"/>
      <c r="CJL56" s="26"/>
      <c r="CJM56" s="26"/>
      <c r="CJR56" s="27"/>
      <c r="CJS56" s="28"/>
      <c r="CJT56" s="28"/>
      <c r="CJU56" s="28"/>
      <c r="CJV56" s="28"/>
      <c r="CJW56" s="26"/>
      <c r="CJX56" s="26"/>
      <c r="CKC56" s="27"/>
      <c r="CKD56" s="28"/>
      <c r="CKE56" s="28"/>
      <c r="CKF56" s="28"/>
      <c r="CKG56" s="28"/>
      <c r="CKH56" s="26"/>
      <c r="CKI56" s="26"/>
      <c r="CKN56" s="27"/>
      <c r="CKO56" s="28"/>
      <c r="CKP56" s="28"/>
      <c r="CKQ56" s="28"/>
      <c r="CKR56" s="28"/>
      <c r="CKS56" s="26"/>
      <c r="CKT56" s="26"/>
      <c r="CKY56" s="27"/>
      <c r="CKZ56" s="28"/>
      <c r="CLA56" s="28"/>
      <c r="CLB56" s="28"/>
      <c r="CLC56" s="28"/>
      <c r="CLD56" s="26"/>
      <c r="CLE56" s="26"/>
      <c r="CLJ56" s="27"/>
      <c r="CLK56" s="28"/>
      <c r="CLL56" s="28"/>
      <c r="CLM56" s="28"/>
      <c r="CLN56" s="28"/>
      <c r="CLO56" s="26"/>
      <c r="CLP56" s="26"/>
      <c r="CLU56" s="27"/>
      <c r="CLV56" s="28"/>
      <c r="CLW56" s="28"/>
      <c r="CLX56" s="28"/>
      <c r="CLY56" s="28"/>
      <c r="CLZ56" s="26"/>
      <c r="CMA56" s="26"/>
      <c r="CMF56" s="27"/>
      <c r="CMG56" s="28"/>
      <c r="CMH56" s="28"/>
      <c r="CMI56" s="28"/>
      <c r="CMJ56" s="28"/>
      <c r="CMK56" s="26"/>
      <c r="CML56" s="26"/>
      <c r="CMQ56" s="27"/>
      <c r="CMR56" s="28"/>
      <c r="CMS56" s="28"/>
      <c r="CMT56" s="28"/>
      <c r="CMU56" s="28"/>
      <c r="CMV56" s="26"/>
      <c r="CMW56" s="26"/>
      <c r="CNB56" s="27"/>
      <c r="CNC56" s="28"/>
      <c r="CND56" s="28"/>
      <c r="CNE56" s="28"/>
      <c r="CNF56" s="28"/>
      <c r="CNG56" s="26"/>
      <c r="CNH56" s="26"/>
      <c r="CNM56" s="27"/>
      <c r="CNN56" s="28"/>
      <c r="CNO56" s="28"/>
      <c r="CNP56" s="28"/>
      <c r="CNQ56" s="28"/>
      <c r="CNR56" s="26"/>
      <c r="CNS56" s="26"/>
      <c r="CNX56" s="27"/>
      <c r="CNY56" s="28"/>
      <c r="CNZ56" s="28"/>
      <c r="COA56" s="28"/>
      <c r="COB56" s="28"/>
      <c r="COC56" s="26"/>
      <c r="COD56" s="26"/>
      <c r="COI56" s="27"/>
      <c r="COJ56" s="28"/>
      <c r="COK56" s="28"/>
      <c r="COL56" s="28"/>
      <c r="COM56" s="28"/>
      <c r="CON56" s="26"/>
      <c r="COO56" s="26"/>
      <c r="COT56" s="27"/>
      <c r="COU56" s="28"/>
      <c r="COV56" s="28"/>
      <c r="COW56" s="28"/>
      <c r="COX56" s="28"/>
      <c r="COY56" s="26"/>
      <c r="COZ56" s="26"/>
      <c r="CPE56" s="27"/>
      <c r="CPF56" s="28"/>
      <c r="CPG56" s="28"/>
      <c r="CPH56" s="28"/>
      <c r="CPI56" s="28"/>
      <c r="CPJ56" s="26"/>
      <c r="CPK56" s="26"/>
      <c r="CPP56" s="27"/>
      <c r="CPQ56" s="28"/>
      <c r="CPR56" s="28"/>
      <c r="CPS56" s="28"/>
      <c r="CPT56" s="28"/>
      <c r="CPU56" s="26"/>
      <c r="CPV56" s="26"/>
      <c r="CQA56" s="27"/>
      <c r="CQB56" s="28"/>
      <c r="CQC56" s="28"/>
      <c r="CQD56" s="28"/>
      <c r="CQE56" s="28"/>
      <c r="CQF56" s="26"/>
      <c r="CQG56" s="26"/>
      <c r="CQL56" s="27"/>
      <c r="CQM56" s="28"/>
      <c r="CQN56" s="28"/>
      <c r="CQO56" s="28"/>
      <c r="CQP56" s="28"/>
      <c r="CQQ56" s="26"/>
      <c r="CQR56" s="26"/>
      <c r="CQW56" s="27"/>
      <c r="CQX56" s="28"/>
      <c r="CQY56" s="28"/>
      <c r="CQZ56" s="28"/>
      <c r="CRA56" s="28"/>
      <c r="CRB56" s="26"/>
      <c r="CRC56" s="26"/>
      <c r="CRH56" s="27"/>
      <c r="CRI56" s="28"/>
      <c r="CRJ56" s="28"/>
      <c r="CRK56" s="28"/>
      <c r="CRL56" s="28"/>
      <c r="CRM56" s="26"/>
      <c r="CRN56" s="26"/>
      <c r="CRS56" s="27"/>
      <c r="CRT56" s="28"/>
      <c r="CRU56" s="28"/>
      <c r="CRV56" s="28"/>
      <c r="CRW56" s="28"/>
      <c r="CRX56" s="26"/>
      <c r="CRY56" s="26"/>
      <c r="CSD56" s="27"/>
      <c r="CSE56" s="28"/>
      <c r="CSF56" s="28"/>
      <c r="CSG56" s="28"/>
      <c r="CSH56" s="28"/>
      <c r="CSI56" s="26"/>
      <c r="CSJ56" s="26"/>
      <c r="CSO56" s="27"/>
      <c r="CSP56" s="28"/>
      <c r="CSQ56" s="28"/>
      <c r="CSR56" s="28"/>
      <c r="CSS56" s="28"/>
      <c r="CST56" s="26"/>
      <c r="CSU56" s="26"/>
      <c r="CSZ56" s="27"/>
      <c r="CTA56" s="28"/>
      <c r="CTB56" s="28"/>
      <c r="CTC56" s="28"/>
      <c r="CTD56" s="28"/>
      <c r="CTE56" s="26"/>
      <c r="CTF56" s="26"/>
      <c r="CTK56" s="27"/>
      <c r="CTL56" s="28"/>
      <c r="CTM56" s="28"/>
      <c r="CTN56" s="28"/>
      <c r="CTO56" s="28"/>
      <c r="CTP56" s="26"/>
      <c r="CTQ56" s="26"/>
      <c r="CTV56" s="27"/>
      <c r="CTW56" s="28"/>
      <c r="CTX56" s="28"/>
      <c r="CTY56" s="28"/>
      <c r="CTZ56" s="28"/>
      <c r="CUA56" s="26"/>
      <c r="CUB56" s="26"/>
      <c r="CUG56" s="27"/>
      <c r="CUH56" s="28"/>
      <c r="CUI56" s="28"/>
      <c r="CUJ56" s="28"/>
      <c r="CUK56" s="28"/>
      <c r="CUL56" s="26"/>
      <c r="CUM56" s="26"/>
      <c r="CUR56" s="27"/>
      <c r="CUS56" s="28"/>
      <c r="CUT56" s="28"/>
      <c r="CUU56" s="28"/>
      <c r="CUV56" s="28"/>
      <c r="CUW56" s="26"/>
      <c r="CUX56" s="26"/>
      <c r="CVC56" s="27"/>
      <c r="CVD56" s="28"/>
      <c r="CVE56" s="28"/>
      <c r="CVF56" s="28"/>
      <c r="CVG56" s="28"/>
      <c r="CVH56" s="26"/>
      <c r="CVI56" s="26"/>
      <c r="CVN56" s="27"/>
      <c r="CVO56" s="28"/>
      <c r="CVP56" s="28"/>
      <c r="CVQ56" s="28"/>
      <c r="CVR56" s="28"/>
      <c r="CVS56" s="26"/>
      <c r="CVT56" s="26"/>
      <c r="CVY56" s="27"/>
      <c r="CVZ56" s="28"/>
      <c r="CWA56" s="28"/>
      <c r="CWB56" s="28"/>
      <c r="CWC56" s="28"/>
      <c r="CWD56" s="26"/>
      <c r="CWE56" s="26"/>
      <c r="CWJ56" s="27"/>
      <c r="CWK56" s="28"/>
      <c r="CWL56" s="28"/>
      <c r="CWM56" s="28"/>
      <c r="CWN56" s="28"/>
      <c r="CWO56" s="26"/>
      <c r="CWP56" s="26"/>
      <c r="CWU56" s="27"/>
      <c r="CWV56" s="28"/>
      <c r="CWW56" s="28"/>
      <c r="CWX56" s="28"/>
      <c r="CWY56" s="28"/>
      <c r="CWZ56" s="26"/>
      <c r="CXA56" s="26"/>
      <c r="CXF56" s="27"/>
      <c r="CXG56" s="28"/>
      <c r="CXH56" s="28"/>
      <c r="CXI56" s="28"/>
      <c r="CXJ56" s="28"/>
      <c r="CXK56" s="26"/>
      <c r="CXL56" s="26"/>
      <c r="CXQ56" s="27"/>
      <c r="CXR56" s="28"/>
      <c r="CXS56" s="28"/>
      <c r="CXT56" s="28"/>
      <c r="CXU56" s="28"/>
      <c r="CXV56" s="26"/>
      <c r="CXW56" s="26"/>
      <c r="CYB56" s="27"/>
      <c r="CYC56" s="28"/>
      <c r="CYD56" s="28"/>
      <c r="CYE56" s="28"/>
      <c r="CYF56" s="28"/>
      <c r="CYG56" s="26"/>
      <c r="CYH56" s="26"/>
      <c r="CYM56" s="27"/>
      <c r="CYN56" s="28"/>
      <c r="CYO56" s="28"/>
      <c r="CYP56" s="28"/>
      <c r="CYQ56" s="28"/>
      <c r="CYR56" s="26"/>
      <c r="CYS56" s="26"/>
      <c r="CYX56" s="27"/>
      <c r="CYY56" s="28"/>
      <c r="CYZ56" s="28"/>
      <c r="CZA56" s="28"/>
      <c r="CZB56" s="28"/>
      <c r="CZC56" s="26"/>
      <c r="CZD56" s="26"/>
      <c r="CZI56" s="27"/>
      <c r="CZJ56" s="28"/>
      <c r="CZK56" s="28"/>
      <c r="CZL56" s="28"/>
      <c r="CZM56" s="28"/>
      <c r="CZN56" s="26"/>
      <c r="CZO56" s="26"/>
      <c r="CZT56" s="27"/>
      <c r="CZU56" s="28"/>
      <c r="CZV56" s="28"/>
      <c r="CZW56" s="28"/>
      <c r="CZX56" s="28"/>
      <c r="CZY56" s="26"/>
      <c r="CZZ56" s="26"/>
      <c r="DAE56" s="27"/>
      <c r="DAF56" s="28"/>
      <c r="DAG56" s="28"/>
      <c r="DAH56" s="28"/>
      <c r="DAI56" s="28"/>
      <c r="DAJ56" s="26"/>
      <c r="DAK56" s="26"/>
      <c r="DAP56" s="27"/>
      <c r="DAQ56" s="28"/>
      <c r="DAR56" s="28"/>
      <c r="DAS56" s="28"/>
      <c r="DAT56" s="28"/>
      <c r="DAU56" s="26"/>
      <c r="DAV56" s="26"/>
      <c r="DBA56" s="27"/>
      <c r="DBB56" s="28"/>
      <c r="DBC56" s="28"/>
      <c r="DBD56" s="28"/>
      <c r="DBE56" s="28"/>
      <c r="DBF56" s="26"/>
      <c r="DBG56" s="26"/>
      <c r="DBL56" s="27"/>
      <c r="DBM56" s="28"/>
      <c r="DBN56" s="28"/>
      <c r="DBO56" s="28"/>
      <c r="DBP56" s="28"/>
      <c r="DBQ56" s="26"/>
      <c r="DBR56" s="26"/>
      <c r="DBW56" s="27"/>
      <c r="DBX56" s="28"/>
      <c r="DBY56" s="28"/>
      <c r="DBZ56" s="28"/>
      <c r="DCA56" s="28"/>
      <c r="DCB56" s="26"/>
      <c r="DCC56" s="26"/>
      <c r="DCH56" s="27"/>
      <c r="DCI56" s="28"/>
      <c r="DCJ56" s="28"/>
      <c r="DCK56" s="28"/>
      <c r="DCL56" s="28"/>
      <c r="DCM56" s="26"/>
      <c r="DCN56" s="26"/>
      <c r="DCS56" s="27"/>
      <c r="DCT56" s="28"/>
      <c r="DCU56" s="28"/>
      <c r="DCV56" s="28"/>
      <c r="DCW56" s="28"/>
      <c r="DCX56" s="26"/>
      <c r="DCY56" s="26"/>
      <c r="DDD56" s="27"/>
      <c r="DDE56" s="28"/>
      <c r="DDF56" s="28"/>
      <c r="DDG56" s="28"/>
      <c r="DDH56" s="28"/>
      <c r="DDI56" s="26"/>
      <c r="DDJ56" s="26"/>
      <c r="DDO56" s="27"/>
      <c r="DDP56" s="28"/>
      <c r="DDQ56" s="28"/>
      <c r="DDR56" s="28"/>
      <c r="DDS56" s="28"/>
      <c r="DDT56" s="26"/>
      <c r="DDU56" s="26"/>
      <c r="DDZ56" s="27"/>
      <c r="DEA56" s="28"/>
      <c r="DEB56" s="28"/>
      <c r="DEC56" s="28"/>
      <c r="DED56" s="28"/>
      <c r="DEE56" s="26"/>
      <c r="DEF56" s="26"/>
      <c r="DEK56" s="27"/>
      <c r="DEL56" s="28"/>
      <c r="DEM56" s="28"/>
      <c r="DEN56" s="28"/>
      <c r="DEO56" s="28"/>
      <c r="DEP56" s="26"/>
      <c r="DEQ56" s="26"/>
      <c r="DEV56" s="27"/>
      <c r="DEW56" s="28"/>
      <c r="DEX56" s="28"/>
      <c r="DEY56" s="28"/>
      <c r="DEZ56" s="28"/>
      <c r="DFA56" s="26"/>
      <c r="DFB56" s="26"/>
      <c r="DFG56" s="27"/>
      <c r="DFH56" s="28"/>
      <c r="DFI56" s="28"/>
      <c r="DFJ56" s="28"/>
      <c r="DFK56" s="28"/>
      <c r="DFL56" s="26"/>
      <c r="DFM56" s="26"/>
      <c r="DFR56" s="27"/>
      <c r="DFS56" s="28"/>
      <c r="DFT56" s="28"/>
      <c r="DFU56" s="28"/>
      <c r="DFV56" s="28"/>
      <c r="DFW56" s="26"/>
      <c r="DFX56" s="26"/>
      <c r="DGC56" s="27"/>
      <c r="DGD56" s="28"/>
      <c r="DGE56" s="28"/>
      <c r="DGF56" s="28"/>
      <c r="DGG56" s="28"/>
      <c r="DGH56" s="26"/>
      <c r="DGI56" s="26"/>
      <c r="DGN56" s="27"/>
      <c r="DGO56" s="28"/>
      <c r="DGP56" s="28"/>
      <c r="DGQ56" s="28"/>
      <c r="DGR56" s="28"/>
      <c r="DGS56" s="26"/>
      <c r="DGT56" s="26"/>
      <c r="DGY56" s="27"/>
      <c r="DGZ56" s="28"/>
      <c r="DHA56" s="28"/>
      <c r="DHB56" s="28"/>
      <c r="DHC56" s="28"/>
      <c r="DHD56" s="26"/>
      <c r="DHE56" s="26"/>
      <c r="DHJ56" s="27"/>
      <c r="DHK56" s="28"/>
      <c r="DHL56" s="28"/>
      <c r="DHM56" s="28"/>
      <c r="DHN56" s="28"/>
      <c r="DHO56" s="26"/>
      <c r="DHP56" s="26"/>
      <c r="DHU56" s="27"/>
      <c r="DHV56" s="28"/>
      <c r="DHW56" s="28"/>
      <c r="DHX56" s="28"/>
      <c r="DHY56" s="28"/>
      <c r="DHZ56" s="26"/>
      <c r="DIA56" s="26"/>
      <c r="DIF56" s="27"/>
      <c r="DIG56" s="28"/>
      <c r="DIH56" s="28"/>
      <c r="DII56" s="28"/>
      <c r="DIJ56" s="28"/>
      <c r="DIK56" s="26"/>
      <c r="DIL56" s="26"/>
      <c r="DIQ56" s="27"/>
      <c r="DIR56" s="28"/>
      <c r="DIS56" s="28"/>
      <c r="DIT56" s="28"/>
      <c r="DIU56" s="28"/>
      <c r="DIV56" s="26"/>
      <c r="DIW56" s="26"/>
      <c r="DJB56" s="27"/>
      <c r="DJC56" s="28"/>
      <c r="DJD56" s="28"/>
      <c r="DJE56" s="28"/>
      <c r="DJF56" s="28"/>
      <c r="DJG56" s="26"/>
      <c r="DJH56" s="26"/>
      <c r="DJM56" s="27"/>
      <c r="DJN56" s="28"/>
      <c r="DJO56" s="28"/>
      <c r="DJP56" s="28"/>
      <c r="DJQ56" s="28"/>
      <c r="DJR56" s="26"/>
      <c r="DJS56" s="26"/>
      <c r="DJX56" s="27"/>
      <c r="DJY56" s="28"/>
      <c r="DJZ56" s="28"/>
      <c r="DKA56" s="28"/>
      <c r="DKB56" s="28"/>
      <c r="DKC56" s="26"/>
      <c r="DKD56" s="26"/>
      <c r="DKI56" s="27"/>
      <c r="DKJ56" s="28"/>
      <c r="DKK56" s="28"/>
      <c r="DKL56" s="28"/>
      <c r="DKM56" s="28"/>
      <c r="DKN56" s="26"/>
      <c r="DKO56" s="26"/>
      <c r="DKT56" s="27"/>
      <c r="DKU56" s="28"/>
      <c r="DKV56" s="28"/>
      <c r="DKW56" s="28"/>
      <c r="DKX56" s="28"/>
      <c r="DKY56" s="26"/>
      <c r="DKZ56" s="26"/>
      <c r="DLE56" s="27"/>
      <c r="DLF56" s="28"/>
      <c r="DLG56" s="28"/>
      <c r="DLH56" s="28"/>
      <c r="DLI56" s="28"/>
      <c r="DLJ56" s="26"/>
      <c r="DLK56" s="26"/>
      <c r="DLP56" s="27"/>
      <c r="DLQ56" s="28"/>
      <c r="DLR56" s="28"/>
      <c r="DLS56" s="28"/>
      <c r="DLT56" s="28"/>
      <c r="DLU56" s="26"/>
      <c r="DLV56" s="26"/>
      <c r="DMA56" s="27"/>
      <c r="DMB56" s="28"/>
      <c r="DMC56" s="28"/>
      <c r="DMD56" s="28"/>
      <c r="DME56" s="28"/>
      <c r="DMF56" s="26"/>
      <c r="DMG56" s="26"/>
      <c r="DML56" s="27"/>
      <c r="DMM56" s="28"/>
      <c r="DMN56" s="28"/>
      <c r="DMO56" s="28"/>
      <c r="DMP56" s="28"/>
      <c r="DMQ56" s="26"/>
      <c r="DMR56" s="26"/>
      <c r="DMW56" s="27"/>
      <c r="DMX56" s="28"/>
      <c r="DMY56" s="28"/>
      <c r="DMZ56" s="28"/>
      <c r="DNA56" s="28"/>
      <c r="DNB56" s="26"/>
      <c r="DNC56" s="26"/>
      <c r="DNH56" s="27"/>
      <c r="DNI56" s="28"/>
      <c r="DNJ56" s="28"/>
      <c r="DNK56" s="28"/>
      <c r="DNL56" s="28"/>
      <c r="DNM56" s="26"/>
      <c r="DNN56" s="26"/>
      <c r="DNS56" s="27"/>
      <c r="DNT56" s="28"/>
      <c r="DNU56" s="28"/>
      <c r="DNV56" s="28"/>
      <c r="DNW56" s="28"/>
      <c r="DNX56" s="26"/>
      <c r="DNY56" s="26"/>
      <c r="DOD56" s="27"/>
      <c r="DOE56" s="28"/>
      <c r="DOF56" s="28"/>
      <c r="DOG56" s="28"/>
      <c r="DOH56" s="28"/>
      <c r="DOI56" s="26"/>
      <c r="DOJ56" s="26"/>
      <c r="DOO56" s="27"/>
      <c r="DOP56" s="28"/>
      <c r="DOQ56" s="28"/>
      <c r="DOR56" s="28"/>
      <c r="DOS56" s="28"/>
      <c r="DOT56" s="26"/>
      <c r="DOU56" s="26"/>
      <c r="DOZ56" s="27"/>
      <c r="DPA56" s="28"/>
      <c r="DPB56" s="28"/>
      <c r="DPC56" s="28"/>
      <c r="DPD56" s="28"/>
      <c r="DPE56" s="26"/>
      <c r="DPF56" s="26"/>
      <c r="DPK56" s="27"/>
      <c r="DPL56" s="28"/>
      <c r="DPM56" s="28"/>
      <c r="DPN56" s="28"/>
      <c r="DPO56" s="28"/>
      <c r="DPP56" s="26"/>
      <c r="DPQ56" s="26"/>
      <c r="DPV56" s="27"/>
      <c r="DPW56" s="28"/>
      <c r="DPX56" s="28"/>
      <c r="DPY56" s="28"/>
      <c r="DPZ56" s="28"/>
      <c r="DQA56" s="26"/>
      <c r="DQB56" s="26"/>
      <c r="DQG56" s="27"/>
      <c r="DQH56" s="28"/>
      <c r="DQI56" s="28"/>
      <c r="DQJ56" s="28"/>
      <c r="DQK56" s="28"/>
      <c r="DQL56" s="26"/>
      <c r="DQM56" s="26"/>
      <c r="DQR56" s="27"/>
      <c r="DQS56" s="28"/>
      <c r="DQT56" s="28"/>
      <c r="DQU56" s="28"/>
      <c r="DQV56" s="28"/>
      <c r="DQW56" s="26"/>
      <c r="DQX56" s="26"/>
      <c r="DRC56" s="27"/>
      <c r="DRD56" s="28"/>
      <c r="DRE56" s="28"/>
      <c r="DRF56" s="28"/>
      <c r="DRG56" s="28"/>
      <c r="DRH56" s="26"/>
      <c r="DRI56" s="26"/>
      <c r="DRN56" s="27"/>
      <c r="DRO56" s="28"/>
      <c r="DRP56" s="28"/>
      <c r="DRQ56" s="28"/>
      <c r="DRR56" s="28"/>
      <c r="DRS56" s="26"/>
      <c r="DRT56" s="26"/>
      <c r="DRY56" s="27"/>
      <c r="DRZ56" s="28"/>
      <c r="DSA56" s="28"/>
      <c r="DSB56" s="28"/>
      <c r="DSC56" s="28"/>
      <c r="DSD56" s="26"/>
      <c r="DSE56" s="26"/>
      <c r="DSJ56" s="27"/>
      <c r="DSK56" s="28"/>
      <c r="DSL56" s="28"/>
      <c r="DSM56" s="28"/>
      <c r="DSN56" s="28"/>
      <c r="DSO56" s="26"/>
      <c r="DSP56" s="26"/>
      <c r="DSU56" s="27"/>
      <c r="DSV56" s="28"/>
      <c r="DSW56" s="28"/>
      <c r="DSX56" s="28"/>
      <c r="DSY56" s="28"/>
      <c r="DSZ56" s="26"/>
      <c r="DTA56" s="26"/>
      <c r="DTF56" s="27"/>
      <c r="DTG56" s="28"/>
      <c r="DTH56" s="28"/>
      <c r="DTI56" s="28"/>
      <c r="DTJ56" s="28"/>
      <c r="DTK56" s="26"/>
      <c r="DTL56" s="26"/>
      <c r="DTQ56" s="27"/>
      <c r="DTR56" s="28"/>
      <c r="DTS56" s="28"/>
      <c r="DTT56" s="28"/>
      <c r="DTU56" s="28"/>
      <c r="DTV56" s="26"/>
      <c r="DTW56" s="26"/>
      <c r="DUB56" s="27"/>
      <c r="DUC56" s="28"/>
      <c r="DUD56" s="28"/>
      <c r="DUE56" s="28"/>
      <c r="DUF56" s="28"/>
      <c r="DUG56" s="26"/>
      <c r="DUH56" s="26"/>
      <c r="DUM56" s="27"/>
      <c r="DUN56" s="28"/>
      <c r="DUO56" s="28"/>
      <c r="DUP56" s="28"/>
      <c r="DUQ56" s="28"/>
      <c r="DUR56" s="26"/>
      <c r="DUS56" s="26"/>
      <c r="DUX56" s="27"/>
      <c r="DUY56" s="28"/>
      <c r="DUZ56" s="28"/>
      <c r="DVA56" s="28"/>
      <c r="DVB56" s="28"/>
      <c r="DVC56" s="26"/>
      <c r="DVD56" s="26"/>
      <c r="DVI56" s="27"/>
      <c r="DVJ56" s="28"/>
      <c r="DVK56" s="28"/>
      <c r="DVL56" s="28"/>
      <c r="DVM56" s="28"/>
      <c r="DVN56" s="26"/>
      <c r="DVO56" s="26"/>
      <c r="DVT56" s="27"/>
      <c r="DVU56" s="28"/>
      <c r="DVV56" s="28"/>
      <c r="DVW56" s="28"/>
      <c r="DVX56" s="28"/>
      <c r="DVY56" s="26"/>
      <c r="DVZ56" s="26"/>
      <c r="DWE56" s="27"/>
      <c r="DWF56" s="28"/>
      <c r="DWG56" s="28"/>
      <c r="DWH56" s="28"/>
      <c r="DWI56" s="28"/>
      <c r="DWJ56" s="26"/>
      <c r="DWK56" s="26"/>
      <c r="DWP56" s="27"/>
      <c r="DWQ56" s="28"/>
      <c r="DWR56" s="28"/>
      <c r="DWS56" s="28"/>
      <c r="DWT56" s="28"/>
      <c r="DWU56" s="26"/>
      <c r="DWV56" s="26"/>
      <c r="DXA56" s="27"/>
      <c r="DXB56" s="28"/>
      <c r="DXC56" s="28"/>
      <c r="DXD56" s="28"/>
      <c r="DXE56" s="28"/>
      <c r="DXF56" s="26"/>
      <c r="DXG56" s="26"/>
      <c r="DXL56" s="27"/>
      <c r="DXM56" s="28"/>
      <c r="DXN56" s="28"/>
      <c r="DXO56" s="28"/>
      <c r="DXP56" s="28"/>
      <c r="DXQ56" s="26"/>
      <c r="DXR56" s="26"/>
      <c r="DXW56" s="27"/>
      <c r="DXX56" s="28"/>
      <c r="DXY56" s="28"/>
      <c r="DXZ56" s="28"/>
      <c r="DYA56" s="28"/>
      <c r="DYB56" s="26"/>
      <c r="DYC56" s="26"/>
      <c r="DYH56" s="27"/>
      <c r="DYI56" s="28"/>
      <c r="DYJ56" s="28"/>
      <c r="DYK56" s="28"/>
      <c r="DYL56" s="28"/>
      <c r="DYM56" s="26"/>
      <c r="DYN56" s="26"/>
      <c r="DYS56" s="27"/>
      <c r="DYT56" s="28"/>
      <c r="DYU56" s="28"/>
      <c r="DYV56" s="28"/>
      <c r="DYW56" s="28"/>
      <c r="DYX56" s="26"/>
      <c r="DYY56" s="26"/>
      <c r="DZD56" s="27"/>
      <c r="DZE56" s="28"/>
      <c r="DZF56" s="28"/>
      <c r="DZG56" s="28"/>
      <c r="DZH56" s="28"/>
      <c r="DZI56" s="26"/>
      <c r="DZJ56" s="26"/>
      <c r="DZO56" s="27"/>
      <c r="DZP56" s="28"/>
      <c r="DZQ56" s="28"/>
      <c r="DZR56" s="28"/>
      <c r="DZS56" s="28"/>
      <c r="DZT56" s="26"/>
      <c r="DZU56" s="26"/>
      <c r="DZZ56" s="27"/>
      <c r="EAA56" s="28"/>
      <c r="EAB56" s="28"/>
      <c r="EAC56" s="28"/>
      <c r="EAD56" s="28"/>
      <c r="EAE56" s="26"/>
      <c r="EAF56" s="26"/>
      <c r="EAK56" s="27"/>
      <c r="EAL56" s="28"/>
      <c r="EAM56" s="28"/>
      <c r="EAN56" s="28"/>
      <c r="EAO56" s="28"/>
      <c r="EAP56" s="26"/>
      <c r="EAQ56" s="26"/>
      <c r="EAV56" s="27"/>
      <c r="EAW56" s="28"/>
      <c r="EAX56" s="28"/>
      <c r="EAY56" s="28"/>
      <c r="EAZ56" s="28"/>
      <c r="EBA56" s="26"/>
      <c r="EBB56" s="26"/>
      <c r="EBG56" s="27"/>
      <c r="EBH56" s="28"/>
      <c r="EBI56" s="28"/>
      <c r="EBJ56" s="28"/>
      <c r="EBK56" s="28"/>
      <c r="EBL56" s="26"/>
      <c r="EBM56" s="26"/>
      <c r="EBR56" s="27"/>
      <c r="EBS56" s="28"/>
      <c r="EBT56" s="28"/>
      <c r="EBU56" s="28"/>
      <c r="EBV56" s="28"/>
      <c r="EBW56" s="26"/>
      <c r="EBX56" s="26"/>
      <c r="ECC56" s="27"/>
      <c r="ECD56" s="28"/>
      <c r="ECE56" s="28"/>
      <c r="ECF56" s="28"/>
      <c r="ECG56" s="28"/>
      <c r="ECH56" s="26"/>
      <c r="ECI56" s="26"/>
      <c r="ECN56" s="27"/>
      <c r="ECO56" s="28"/>
      <c r="ECP56" s="28"/>
      <c r="ECQ56" s="28"/>
      <c r="ECR56" s="28"/>
      <c r="ECS56" s="26"/>
      <c r="ECT56" s="26"/>
      <c r="ECY56" s="27"/>
      <c r="ECZ56" s="28"/>
      <c r="EDA56" s="28"/>
      <c r="EDB56" s="28"/>
      <c r="EDC56" s="28"/>
      <c r="EDD56" s="26"/>
      <c r="EDE56" s="26"/>
      <c r="EDJ56" s="27"/>
      <c r="EDK56" s="28"/>
      <c r="EDL56" s="28"/>
      <c r="EDM56" s="28"/>
      <c r="EDN56" s="28"/>
      <c r="EDO56" s="26"/>
      <c r="EDP56" s="26"/>
      <c r="EDU56" s="27"/>
      <c r="EDV56" s="28"/>
      <c r="EDW56" s="28"/>
      <c r="EDX56" s="28"/>
      <c r="EDY56" s="28"/>
      <c r="EDZ56" s="26"/>
      <c r="EEA56" s="26"/>
      <c r="EEF56" s="27"/>
      <c r="EEG56" s="28"/>
      <c r="EEH56" s="28"/>
      <c r="EEI56" s="28"/>
      <c r="EEJ56" s="28"/>
      <c r="EEK56" s="26"/>
      <c r="EEL56" s="26"/>
      <c r="EEQ56" s="27"/>
      <c r="EER56" s="28"/>
      <c r="EES56" s="28"/>
      <c r="EET56" s="28"/>
      <c r="EEU56" s="28"/>
      <c r="EEV56" s="26"/>
      <c r="EEW56" s="26"/>
      <c r="EFB56" s="27"/>
      <c r="EFC56" s="28"/>
      <c r="EFD56" s="28"/>
      <c r="EFE56" s="28"/>
      <c r="EFF56" s="28"/>
      <c r="EFG56" s="26"/>
      <c r="EFH56" s="26"/>
      <c r="EFM56" s="27"/>
      <c r="EFN56" s="28"/>
      <c r="EFO56" s="28"/>
      <c r="EFP56" s="28"/>
      <c r="EFQ56" s="28"/>
      <c r="EFR56" s="26"/>
      <c r="EFS56" s="26"/>
      <c r="EFX56" s="27"/>
      <c r="EFY56" s="28"/>
      <c r="EFZ56" s="28"/>
      <c r="EGA56" s="28"/>
      <c r="EGB56" s="28"/>
      <c r="EGC56" s="26"/>
      <c r="EGD56" s="26"/>
      <c r="EGI56" s="27"/>
      <c r="EGJ56" s="28"/>
      <c r="EGK56" s="28"/>
      <c r="EGL56" s="28"/>
      <c r="EGM56" s="28"/>
      <c r="EGN56" s="26"/>
      <c r="EGO56" s="26"/>
      <c r="EGT56" s="27"/>
      <c r="EGU56" s="28"/>
      <c r="EGV56" s="28"/>
      <c r="EGW56" s="28"/>
      <c r="EGX56" s="28"/>
      <c r="EGY56" s="26"/>
      <c r="EGZ56" s="26"/>
      <c r="EHE56" s="27"/>
      <c r="EHF56" s="28"/>
      <c r="EHG56" s="28"/>
      <c r="EHH56" s="28"/>
      <c r="EHI56" s="28"/>
      <c r="EHJ56" s="26"/>
      <c r="EHK56" s="26"/>
      <c r="EHP56" s="27"/>
      <c r="EHQ56" s="28"/>
      <c r="EHR56" s="28"/>
      <c r="EHS56" s="28"/>
      <c r="EHT56" s="28"/>
      <c r="EHU56" s="26"/>
      <c r="EHV56" s="26"/>
      <c r="EIA56" s="27"/>
      <c r="EIB56" s="28"/>
      <c r="EIC56" s="28"/>
      <c r="EID56" s="28"/>
      <c r="EIE56" s="28"/>
      <c r="EIF56" s="26"/>
      <c r="EIG56" s="26"/>
      <c r="EIL56" s="27"/>
      <c r="EIM56" s="28"/>
      <c r="EIN56" s="28"/>
      <c r="EIO56" s="28"/>
      <c r="EIP56" s="28"/>
      <c r="EIQ56" s="26"/>
      <c r="EIR56" s="26"/>
      <c r="EIW56" s="27"/>
      <c r="EIX56" s="28"/>
      <c r="EIY56" s="28"/>
      <c r="EIZ56" s="28"/>
      <c r="EJA56" s="28"/>
      <c r="EJB56" s="26"/>
      <c r="EJC56" s="26"/>
      <c r="EJH56" s="27"/>
      <c r="EJI56" s="28"/>
      <c r="EJJ56" s="28"/>
      <c r="EJK56" s="28"/>
      <c r="EJL56" s="28"/>
      <c r="EJM56" s="26"/>
      <c r="EJN56" s="26"/>
      <c r="EJS56" s="27"/>
      <c r="EJT56" s="28"/>
      <c r="EJU56" s="28"/>
      <c r="EJV56" s="28"/>
      <c r="EJW56" s="28"/>
      <c r="EJX56" s="26"/>
      <c r="EJY56" s="26"/>
      <c r="EKD56" s="27"/>
      <c r="EKE56" s="28"/>
      <c r="EKF56" s="28"/>
      <c r="EKG56" s="28"/>
      <c r="EKH56" s="28"/>
      <c r="EKI56" s="26"/>
      <c r="EKJ56" s="26"/>
      <c r="EKO56" s="27"/>
      <c r="EKP56" s="28"/>
      <c r="EKQ56" s="28"/>
      <c r="EKR56" s="28"/>
      <c r="EKS56" s="28"/>
      <c r="EKT56" s="26"/>
      <c r="EKU56" s="26"/>
      <c r="EKZ56" s="27"/>
      <c r="ELA56" s="28"/>
      <c r="ELB56" s="28"/>
      <c r="ELC56" s="28"/>
      <c r="ELD56" s="28"/>
      <c r="ELE56" s="26"/>
      <c r="ELF56" s="26"/>
      <c r="ELK56" s="27"/>
      <c r="ELL56" s="28"/>
      <c r="ELM56" s="28"/>
      <c r="ELN56" s="28"/>
      <c r="ELO56" s="28"/>
      <c r="ELP56" s="26"/>
      <c r="ELQ56" s="26"/>
      <c r="ELV56" s="27"/>
      <c r="ELW56" s="28"/>
      <c r="ELX56" s="28"/>
      <c r="ELY56" s="28"/>
      <c r="ELZ56" s="28"/>
      <c r="EMA56" s="26"/>
      <c r="EMB56" s="26"/>
      <c r="EMG56" s="27"/>
      <c r="EMH56" s="28"/>
      <c r="EMI56" s="28"/>
      <c r="EMJ56" s="28"/>
      <c r="EMK56" s="28"/>
      <c r="EML56" s="26"/>
      <c r="EMM56" s="26"/>
      <c r="EMR56" s="27"/>
      <c r="EMS56" s="28"/>
      <c r="EMT56" s="28"/>
      <c r="EMU56" s="28"/>
      <c r="EMV56" s="28"/>
      <c r="EMW56" s="26"/>
      <c r="EMX56" s="26"/>
      <c r="ENC56" s="27"/>
      <c r="END56" s="28"/>
      <c r="ENE56" s="28"/>
      <c r="ENF56" s="28"/>
      <c r="ENG56" s="28"/>
      <c r="ENH56" s="26"/>
      <c r="ENI56" s="26"/>
      <c r="ENN56" s="27"/>
      <c r="ENO56" s="28"/>
      <c r="ENP56" s="28"/>
      <c r="ENQ56" s="28"/>
      <c r="ENR56" s="28"/>
      <c r="ENS56" s="26"/>
      <c r="ENT56" s="26"/>
      <c r="ENY56" s="27"/>
      <c r="ENZ56" s="28"/>
      <c r="EOA56" s="28"/>
      <c r="EOB56" s="28"/>
      <c r="EOC56" s="28"/>
      <c r="EOD56" s="26"/>
      <c r="EOE56" s="26"/>
      <c r="EOJ56" s="27"/>
      <c r="EOK56" s="28"/>
      <c r="EOL56" s="28"/>
      <c r="EOM56" s="28"/>
      <c r="EON56" s="28"/>
      <c r="EOO56" s="26"/>
      <c r="EOP56" s="26"/>
      <c r="EOU56" s="27"/>
      <c r="EOV56" s="28"/>
      <c r="EOW56" s="28"/>
      <c r="EOX56" s="28"/>
      <c r="EOY56" s="28"/>
      <c r="EOZ56" s="26"/>
      <c r="EPA56" s="26"/>
      <c r="EPF56" s="27"/>
      <c r="EPG56" s="28"/>
      <c r="EPH56" s="28"/>
      <c r="EPI56" s="28"/>
      <c r="EPJ56" s="28"/>
      <c r="EPK56" s="26"/>
      <c r="EPL56" s="26"/>
      <c r="EPQ56" s="27"/>
      <c r="EPR56" s="28"/>
      <c r="EPS56" s="28"/>
      <c r="EPT56" s="28"/>
      <c r="EPU56" s="28"/>
      <c r="EPV56" s="26"/>
      <c r="EPW56" s="26"/>
      <c r="EQB56" s="27"/>
      <c r="EQC56" s="28"/>
      <c r="EQD56" s="28"/>
      <c r="EQE56" s="28"/>
      <c r="EQF56" s="28"/>
      <c r="EQG56" s="26"/>
      <c r="EQH56" s="26"/>
      <c r="EQM56" s="27"/>
      <c r="EQN56" s="28"/>
      <c r="EQO56" s="28"/>
      <c r="EQP56" s="28"/>
      <c r="EQQ56" s="28"/>
      <c r="EQR56" s="26"/>
      <c r="EQS56" s="26"/>
      <c r="EQX56" s="27"/>
      <c r="EQY56" s="28"/>
      <c r="EQZ56" s="28"/>
      <c r="ERA56" s="28"/>
      <c r="ERB56" s="28"/>
      <c r="ERC56" s="26"/>
      <c r="ERD56" s="26"/>
      <c r="ERI56" s="27"/>
      <c r="ERJ56" s="28"/>
      <c r="ERK56" s="28"/>
      <c r="ERL56" s="28"/>
      <c r="ERM56" s="28"/>
      <c r="ERN56" s="26"/>
      <c r="ERO56" s="26"/>
      <c r="ERT56" s="27"/>
      <c r="ERU56" s="28"/>
      <c r="ERV56" s="28"/>
      <c r="ERW56" s="28"/>
      <c r="ERX56" s="28"/>
      <c r="ERY56" s="26"/>
      <c r="ERZ56" s="26"/>
      <c r="ESE56" s="27"/>
      <c r="ESF56" s="28"/>
      <c r="ESG56" s="28"/>
      <c r="ESH56" s="28"/>
      <c r="ESI56" s="28"/>
      <c r="ESJ56" s="26"/>
      <c r="ESK56" s="26"/>
      <c r="ESP56" s="27"/>
      <c r="ESQ56" s="28"/>
      <c r="ESR56" s="28"/>
      <c r="ESS56" s="28"/>
      <c r="EST56" s="28"/>
      <c r="ESU56" s="26"/>
      <c r="ESV56" s="26"/>
      <c r="ETA56" s="27"/>
      <c r="ETB56" s="28"/>
      <c r="ETC56" s="28"/>
      <c r="ETD56" s="28"/>
      <c r="ETE56" s="28"/>
      <c r="ETF56" s="26"/>
      <c r="ETG56" s="26"/>
      <c r="ETL56" s="27"/>
      <c r="ETM56" s="28"/>
      <c r="ETN56" s="28"/>
      <c r="ETO56" s="28"/>
      <c r="ETP56" s="28"/>
      <c r="ETQ56" s="26"/>
      <c r="ETR56" s="26"/>
      <c r="ETW56" s="27"/>
      <c r="ETX56" s="28"/>
      <c r="ETY56" s="28"/>
      <c r="ETZ56" s="28"/>
      <c r="EUA56" s="28"/>
      <c r="EUB56" s="26"/>
      <c r="EUC56" s="26"/>
      <c r="EUH56" s="27"/>
      <c r="EUI56" s="28"/>
      <c r="EUJ56" s="28"/>
      <c r="EUK56" s="28"/>
      <c r="EUL56" s="28"/>
      <c r="EUM56" s="26"/>
      <c r="EUN56" s="26"/>
      <c r="EUS56" s="27"/>
      <c r="EUT56" s="28"/>
      <c r="EUU56" s="28"/>
      <c r="EUV56" s="28"/>
      <c r="EUW56" s="28"/>
      <c r="EUX56" s="26"/>
      <c r="EUY56" s="26"/>
      <c r="EVD56" s="27"/>
      <c r="EVE56" s="28"/>
      <c r="EVF56" s="28"/>
      <c r="EVG56" s="28"/>
      <c r="EVH56" s="28"/>
      <c r="EVI56" s="26"/>
      <c r="EVJ56" s="26"/>
      <c r="EVO56" s="27"/>
      <c r="EVP56" s="28"/>
      <c r="EVQ56" s="28"/>
      <c r="EVR56" s="28"/>
      <c r="EVS56" s="28"/>
      <c r="EVT56" s="26"/>
      <c r="EVU56" s="26"/>
      <c r="EVZ56" s="27"/>
      <c r="EWA56" s="28"/>
      <c r="EWB56" s="28"/>
      <c r="EWC56" s="28"/>
      <c r="EWD56" s="28"/>
      <c r="EWE56" s="26"/>
      <c r="EWF56" s="26"/>
      <c r="EWK56" s="27"/>
      <c r="EWL56" s="28"/>
      <c r="EWM56" s="28"/>
      <c r="EWN56" s="28"/>
      <c r="EWO56" s="28"/>
      <c r="EWP56" s="26"/>
      <c r="EWQ56" s="26"/>
      <c r="EWV56" s="27"/>
      <c r="EWW56" s="28"/>
      <c r="EWX56" s="28"/>
      <c r="EWY56" s="28"/>
      <c r="EWZ56" s="28"/>
      <c r="EXA56" s="26"/>
      <c r="EXB56" s="26"/>
      <c r="EXG56" s="27"/>
      <c r="EXH56" s="28"/>
      <c r="EXI56" s="28"/>
      <c r="EXJ56" s="28"/>
      <c r="EXK56" s="28"/>
      <c r="EXL56" s="26"/>
      <c r="EXM56" s="26"/>
      <c r="EXR56" s="27"/>
      <c r="EXS56" s="28"/>
      <c r="EXT56" s="28"/>
      <c r="EXU56" s="28"/>
      <c r="EXV56" s="28"/>
      <c r="EXW56" s="26"/>
      <c r="EXX56" s="26"/>
      <c r="EYC56" s="27"/>
      <c r="EYD56" s="28"/>
      <c r="EYE56" s="28"/>
      <c r="EYF56" s="28"/>
      <c r="EYG56" s="28"/>
      <c r="EYH56" s="26"/>
      <c r="EYI56" s="26"/>
      <c r="EYN56" s="27"/>
      <c r="EYO56" s="28"/>
      <c r="EYP56" s="28"/>
      <c r="EYQ56" s="28"/>
      <c r="EYR56" s="28"/>
      <c r="EYS56" s="26"/>
      <c r="EYT56" s="26"/>
      <c r="EYY56" s="27"/>
      <c r="EYZ56" s="28"/>
      <c r="EZA56" s="28"/>
      <c r="EZB56" s="28"/>
      <c r="EZC56" s="28"/>
      <c r="EZD56" s="26"/>
      <c r="EZE56" s="26"/>
      <c r="EZJ56" s="27"/>
      <c r="EZK56" s="28"/>
      <c r="EZL56" s="28"/>
      <c r="EZM56" s="28"/>
      <c r="EZN56" s="28"/>
      <c r="EZO56" s="26"/>
      <c r="EZP56" s="26"/>
      <c r="EZU56" s="27"/>
      <c r="EZV56" s="28"/>
      <c r="EZW56" s="28"/>
      <c r="EZX56" s="28"/>
      <c r="EZY56" s="28"/>
      <c r="EZZ56" s="26"/>
      <c r="FAA56" s="26"/>
      <c r="FAF56" s="27"/>
      <c r="FAG56" s="28"/>
      <c r="FAH56" s="28"/>
      <c r="FAI56" s="28"/>
      <c r="FAJ56" s="28"/>
      <c r="FAK56" s="26"/>
      <c r="FAL56" s="26"/>
      <c r="FAQ56" s="27"/>
      <c r="FAR56" s="28"/>
      <c r="FAS56" s="28"/>
      <c r="FAT56" s="28"/>
      <c r="FAU56" s="28"/>
      <c r="FAV56" s="26"/>
      <c r="FAW56" s="26"/>
      <c r="FBB56" s="27"/>
      <c r="FBC56" s="28"/>
      <c r="FBD56" s="28"/>
      <c r="FBE56" s="28"/>
      <c r="FBF56" s="28"/>
      <c r="FBG56" s="26"/>
      <c r="FBH56" s="26"/>
      <c r="FBM56" s="27"/>
      <c r="FBN56" s="28"/>
      <c r="FBO56" s="28"/>
      <c r="FBP56" s="28"/>
      <c r="FBQ56" s="28"/>
      <c r="FBR56" s="26"/>
      <c r="FBS56" s="26"/>
      <c r="FBX56" s="27"/>
      <c r="FBY56" s="28"/>
      <c r="FBZ56" s="28"/>
      <c r="FCA56" s="28"/>
      <c r="FCB56" s="28"/>
      <c r="FCC56" s="26"/>
      <c r="FCD56" s="26"/>
      <c r="FCI56" s="27"/>
      <c r="FCJ56" s="28"/>
      <c r="FCK56" s="28"/>
      <c r="FCL56" s="28"/>
      <c r="FCM56" s="28"/>
      <c r="FCN56" s="26"/>
      <c r="FCO56" s="26"/>
      <c r="FCT56" s="27"/>
      <c r="FCU56" s="28"/>
      <c r="FCV56" s="28"/>
      <c r="FCW56" s="28"/>
      <c r="FCX56" s="28"/>
      <c r="FCY56" s="26"/>
      <c r="FCZ56" s="26"/>
      <c r="FDE56" s="27"/>
      <c r="FDF56" s="28"/>
      <c r="FDG56" s="28"/>
      <c r="FDH56" s="28"/>
      <c r="FDI56" s="28"/>
      <c r="FDJ56" s="26"/>
      <c r="FDK56" s="26"/>
      <c r="FDP56" s="27"/>
      <c r="FDQ56" s="28"/>
      <c r="FDR56" s="28"/>
      <c r="FDS56" s="28"/>
      <c r="FDT56" s="28"/>
      <c r="FDU56" s="26"/>
      <c r="FDV56" s="26"/>
      <c r="FEA56" s="27"/>
      <c r="FEB56" s="28"/>
      <c r="FEC56" s="28"/>
      <c r="FED56" s="28"/>
      <c r="FEE56" s="28"/>
      <c r="FEF56" s="26"/>
      <c r="FEG56" s="26"/>
      <c r="FEL56" s="27"/>
      <c r="FEM56" s="28"/>
      <c r="FEN56" s="28"/>
      <c r="FEO56" s="28"/>
      <c r="FEP56" s="28"/>
      <c r="FEQ56" s="26"/>
      <c r="FER56" s="26"/>
      <c r="FEW56" s="27"/>
      <c r="FEX56" s="28"/>
      <c r="FEY56" s="28"/>
      <c r="FEZ56" s="28"/>
      <c r="FFA56" s="28"/>
      <c r="FFB56" s="26"/>
      <c r="FFC56" s="26"/>
      <c r="FFH56" s="27"/>
      <c r="FFI56" s="28"/>
      <c r="FFJ56" s="28"/>
      <c r="FFK56" s="28"/>
      <c r="FFL56" s="28"/>
      <c r="FFM56" s="26"/>
      <c r="FFN56" s="26"/>
      <c r="FFS56" s="27"/>
      <c r="FFT56" s="28"/>
      <c r="FFU56" s="28"/>
      <c r="FFV56" s="28"/>
      <c r="FFW56" s="28"/>
      <c r="FFX56" s="26"/>
      <c r="FFY56" s="26"/>
      <c r="FGD56" s="27"/>
      <c r="FGE56" s="28"/>
      <c r="FGF56" s="28"/>
      <c r="FGG56" s="28"/>
      <c r="FGH56" s="28"/>
      <c r="FGI56" s="26"/>
      <c r="FGJ56" s="26"/>
      <c r="FGO56" s="27"/>
      <c r="FGP56" s="28"/>
      <c r="FGQ56" s="28"/>
      <c r="FGR56" s="28"/>
      <c r="FGS56" s="28"/>
      <c r="FGT56" s="26"/>
      <c r="FGU56" s="26"/>
      <c r="FGZ56" s="27"/>
      <c r="FHA56" s="28"/>
      <c r="FHB56" s="28"/>
      <c r="FHC56" s="28"/>
      <c r="FHD56" s="28"/>
      <c r="FHE56" s="26"/>
      <c r="FHF56" s="26"/>
      <c r="FHK56" s="27"/>
      <c r="FHL56" s="28"/>
      <c r="FHM56" s="28"/>
      <c r="FHN56" s="28"/>
      <c r="FHO56" s="28"/>
      <c r="FHP56" s="26"/>
      <c r="FHQ56" s="26"/>
      <c r="FHV56" s="27"/>
      <c r="FHW56" s="28"/>
      <c r="FHX56" s="28"/>
      <c r="FHY56" s="28"/>
      <c r="FHZ56" s="28"/>
      <c r="FIA56" s="26"/>
      <c r="FIB56" s="26"/>
      <c r="FIG56" s="27"/>
      <c r="FIH56" s="28"/>
      <c r="FII56" s="28"/>
      <c r="FIJ56" s="28"/>
      <c r="FIK56" s="28"/>
      <c r="FIL56" s="26"/>
      <c r="FIM56" s="26"/>
      <c r="FIR56" s="27"/>
      <c r="FIS56" s="28"/>
      <c r="FIT56" s="28"/>
      <c r="FIU56" s="28"/>
      <c r="FIV56" s="28"/>
      <c r="FIW56" s="26"/>
      <c r="FIX56" s="26"/>
      <c r="FJC56" s="27"/>
      <c r="FJD56" s="28"/>
      <c r="FJE56" s="28"/>
      <c r="FJF56" s="28"/>
      <c r="FJG56" s="28"/>
      <c r="FJH56" s="26"/>
      <c r="FJI56" s="26"/>
      <c r="FJN56" s="27"/>
      <c r="FJO56" s="28"/>
      <c r="FJP56" s="28"/>
      <c r="FJQ56" s="28"/>
      <c r="FJR56" s="28"/>
      <c r="FJS56" s="26"/>
      <c r="FJT56" s="26"/>
      <c r="FJY56" s="27"/>
      <c r="FJZ56" s="28"/>
      <c r="FKA56" s="28"/>
      <c r="FKB56" s="28"/>
      <c r="FKC56" s="28"/>
      <c r="FKD56" s="26"/>
      <c r="FKE56" s="26"/>
      <c r="FKJ56" s="27"/>
      <c r="FKK56" s="28"/>
      <c r="FKL56" s="28"/>
      <c r="FKM56" s="28"/>
      <c r="FKN56" s="28"/>
      <c r="FKO56" s="26"/>
      <c r="FKP56" s="26"/>
      <c r="FKU56" s="27"/>
      <c r="FKV56" s="28"/>
      <c r="FKW56" s="28"/>
      <c r="FKX56" s="28"/>
      <c r="FKY56" s="28"/>
      <c r="FKZ56" s="26"/>
      <c r="FLA56" s="26"/>
      <c r="FLF56" s="27"/>
      <c r="FLG56" s="28"/>
      <c r="FLH56" s="28"/>
      <c r="FLI56" s="28"/>
      <c r="FLJ56" s="28"/>
      <c r="FLK56" s="26"/>
      <c r="FLL56" s="26"/>
      <c r="FLQ56" s="27"/>
      <c r="FLR56" s="28"/>
      <c r="FLS56" s="28"/>
      <c r="FLT56" s="28"/>
      <c r="FLU56" s="28"/>
      <c r="FLV56" s="26"/>
      <c r="FLW56" s="26"/>
      <c r="FMB56" s="27"/>
      <c r="FMC56" s="28"/>
      <c r="FMD56" s="28"/>
      <c r="FME56" s="28"/>
      <c r="FMF56" s="28"/>
      <c r="FMG56" s="26"/>
      <c r="FMH56" s="26"/>
      <c r="FMM56" s="27"/>
      <c r="FMN56" s="28"/>
      <c r="FMO56" s="28"/>
      <c r="FMP56" s="28"/>
      <c r="FMQ56" s="28"/>
      <c r="FMR56" s="26"/>
      <c r="FMS56" s="26"/>
      <c r="FMX56" s="27"/>
      <c r="FMY56" s="28"/>
      <c r="FMZ56" s="28"/>
      <c r="FNA56" s="28"/>
      <c r="FNB56" s="28"/>
      <c r="FNC56" s="26"/>
      <c r="FND56" s="26"/>
      <c r="FNI56" s="27"/>
      <c r="FNJ56" s="28"/>
      <c r="FNK56" s="28"/>
      <c r="FNL56" s="28"/>
      <c r="FNM56" s="28"/>
      <c r="FNN56" s="26"/>
      <c r="FNO56" s="26"/>
      <c r="FNT56" s="27"/>
      <c r="FNU56" s="28"/>
      <c r="FNV56" s="28"/>
      <c r="FNW56" s="28"/>
      <c r="FNX56" s="28"/>
      <c r="FNY56" s="26"/>
      <c r="FNZ56" s="26"/>
      <c r="FOE56" s="27"/>
      <c r="FOF56" s="28"/>
      <c r="FOG56" s="28"/>
      <c r="FOH56" s="28"/>
      <c r="FOI56" s="28"/>
      <c r="FOJ56" s="26"/>
      <c r="FOK56" s="26"/>
      <c r="FOP56" s="27"/>
      <c r="FOQ56" s="28"/>
      <c r="FOR56" s="28"/>
      <c r="FOS56" s="28"/>
      <c r="FOT56" s="28"/>
      <c r="FOU56" s="26"/>
      <c r="FOV56" s="26"/>
      <c r="FPA56" s="27"/>
      <c r="FPB56" s="28"/>
      <c r="FPC56" s="28"/>
      <c r="FPD56" s="28"/>
      <c r="FPE56" s="28"/>
      <c r="FPF56" s="26"/>
      <c r="FPG56" s="26"/>
      <c r="FPL56" s="27"/>
      <c r="FPM56" s="28"/>
      <c r="FPN56" s="28"/>
      <c r="FPO56" s="28"/>
      <c r="FPP56" s="28"/>
      <c r="FPQ56" s="26"/>
      <c r="FPR56" s="26"/>
      <c r="FPW56" s="27"/>
      <c r="FPX56" s="28"/>
      <c r="FPY56" s="28"/>
      <c r="FPZ56" s="28"/>
      <c r="FQA56" s="28"/>
      <c r="FQB56" s="26"/>
      <c r="FQC56" s="26"/>
      <c r="FQH56" s="27"/>
      <c r="FQI56" s="28"/>
      <c r="FQJ56" s="28"/>
      <c r="FQK56" s="28"/>
      <c r="FQL56" s="28"/>
      <c r="FQM56" s="26"/>
      <c r="FQN56" s="26"/>
      <c r="FQS56" s="27"/>
      <c r="FQT56" s="28"/>
      <c r="FQU56" s="28"/>
      <c r="FQV56" s="28"/>
      <c r="FQW56" s="28"/>
      <c r="FQX56" s="26"/>
      <c r="FQY56" s="26"/>
      <c r="FRD56" s="27"/>
      <c r="FRE56" s="28"/>
      <c r="FRF56" s="28"/>
      <c r="FRG56" s="28"/>
      <c r="FRH56" s="28"/>
      <c r="FRI56" s="26"/>
      <c r="FRJ56" s="26"/>
      <c r="FRO56" s="27"/>
      <c r="FRP56" s="28"/>
      <c r="FRQ56" s="28"/>
      <c r="FRR56" s="28"/>
      <c r="FRS56" s="28"/>
      <c r="FRT56" s="26"/>
      <c r="FRU56" s="26"/>
      <c r="FRZ56" s="27"/>
      <c r="FSA56" s="28"/>
      <c r="FSB56" s="28"/>
      <c r="FSC56" s="28"/>
      <c r="FSD56" s="28"/>
      <c r="FSE56" s="26"/>
      <c r="FSF56" s="26"/>
      <c r="FSK56" s="27"/>
      <c r="FSL56" s="28"/>
      <c r="FSM56" s="28"/>
      <c r="FSN56" s="28"/>
      <c r="FSO56" s="28"/>
      <c r="FSP56" s="26"/>
      <c r="FSQ56" s="26"/>
      <c r="FSV56" s="27"/>
      <c r="FSW56" s="28"/>
      <c r="FSX56" s="28"/>
      <c r="FSY56" s="28"/>
      <c r="FSZ56" s="28"/>
      <c r="FTA56" s="26"/>
      <c r="FTB56" s="26"/>
      <c r="FTG56" s="27"/>
      <c r="FTH56" s="28"/>
      <c r="FTI56" s="28"/>
      <c r="FTJ56" s="28"/>
      <c r="FTK56" s="28"/>
      <c r="FTL56" s="26"/>
      <c r="FTM56" s="26"/>
      <c r="FTR56" s="27"/>
      <c r="FTS56" s="28"/>
      <c r="FTT56" s="28"/>
      <c r="FTU56" s="28"/>
      <c r="FTV56" s="28"/>
      <c r="FTW56" s="26"/>
      <c r="FTX56" s="26"/>
      <c r="FUC56" s="27"/>
      <c r="FUD56" s="28"/>
      <c r="FUE56" s="28"/>
      <c r="FUF56" s="28"/>
      <c r="FUG56" s="28"/>
      <c r="FUH56" s="26"/>
      <c r="FUI56" s="26"/>
      <c r="FUN56" s="27"/>
      <c r="FUO56" s="28"/>
      <c r="FUP56" s="28"/>
      <c r="FUQ56" s="28"/>
      <c r="FUR56" s="28"/>
      <c r="FUS56" s="26"/>
      <c r="FUT56" s="26"/>
      <c r="FUY56" s="27"/>
      <c r="FUZ56" s="28"/>
      <c r="FVA56" s="28"/>
      <c r="FVB56" s="28"/>
      <c r="FVC56" s="28"/>
      <c r="FVD56" s="26"/>
      <c r="FVE56" s="26"/>
      <c r="FVJ56" s="27"/>
      <c r="FVK56" s="28"/>
      <c r="FVL56" s="28"/>
      <c r="FVM56" s="28"/>
      <c r="FVN56" s="28"/>
      <c r="FVO56" s="26"/>
      <c r="FVP56" s="26"/>
      <c r="FVU56" s="27"/>
      <c r="FVV56" s="28"/>
      <c r="FVW56" s="28"/>
      <c r="FVX56" s="28"/>
      <c r="FVY56" s="28"/>
      <c r="FVZ56" s="26"/>
      <c r="FWA56" s="26"/>
      <c r="FWF56" s="27"/>
      <c r="FWG56" s="28"/>
      <c r="FWH56" s="28"/>
      <c r="FWI56" s="28"/>
      <c r="FWJ56" s="28"/>
      <c r="FWK56" s="26"/>
      <c r="FWL56" s="26"/>
      <c r="FWQ56" s="27"/>
      <c r="FWR56" s="28"/>
      <c r="FWS56" s="28"/>
      <c r="FWT56" s="28"/>
      <c r="FWU56" s="28"/>
      <c r="FWV56" s="26"/>
      <c r="FWW56" s="26"/>
      <c r="FXB56" s="27"/>
      <c r="FXC56" s="28"/>
      <c r="FXD56" s="28"/>
      <c r="FXE56" s="28"/>
      <c r="FXF56" s="28"/>
      <c r="FXG56" s="26"/>
      <c r="FXH56" s="26"/>
      <c r="FXM56" s="27"/>
      <c r="FXN56" s="28"/>
      <c r="FXO56" s="28"/>
      <c r="FXP56" s="28"/>
      <c r="FXQ56" s="28"/>
      <c r="FXR56" s="26"/>
      <c r="FXS56" s="26"/>
      <c r="FXX56" s="27"/>
      <c r="FXY56" s="28"/>
      <c r="FXZ56" s="28"/>
      <c r="FYA56" s="28"/>
      <c r="FYB56" s="28"/>
      <c r="FYC56" s="26"/>
      <c r="FYD56" s="26"/>
      <c r="FYI56" s="27"/>
      <c r="FYJ56" s="28"/>
      <c r="FYK56" s="28"/>
      <c r="FYL56" s="28"/>
      <c r="FYM56" s="28"/>
      <c r="FYN56" s="26"/>
      <c r="FYO56" s="26"/>
      <c r="FYT56" s="27"/>
      <c r="FYU56" s="28"/>
      <c r="FYV56" s="28"/>
      <c r="FYW56" s="28"/>
      <c r="FYX56" s="28"/>
      <c r="FYY56" s="26"/>
      <c r="FYZ56" s="26"/>
      <c r="FZE56" s="27"/>
      <c r="FZF56" s="28"/>
      <c r="FZG56" s="28"/>
      <c r="FZH56" s="28"/>
      <c r="FZI56" s="28"/>
      <c r="FZJ56" s="26"/>
      <c r="FZK56" s="26"/>
      <c r="FZP56" s="27"/>
      <c r="FZQ56" s="28"/>
      <c r="FZR56" s="28"/>
      <c r="FZS56" s="28"/>
      <c r="FZT56" s="28"/>
      <c r="FZU56" s="26"/>
      <c r="FZV56" s="26"/>
      <c r="GAA56" s="27"/>
      <c r="GAB56" s="28"/>
      <c r="GAC56" s="28"/>
      <c r="GAD56" s="28"/>
      <c r="GAE56" s="28"/>
      <c r="GAF56" s="26"/>
      <c r="GAG56" s="26"/>
      <c r="GAL56" s="27"/>
      <c r="GAM56" s="28"/>
      <c r="GAN56" s="28"/>
      <c r="GAO56" s="28"/>
      <c r="GAP56" s="28"/>
      <c r="GAQ56" s="26"/>
      <c r="GAR56" s="26"/>
      <c r="GAW56" s="27"/>
      <c r="GAX56" s="28"/>
      <c r="GAY56" s="28"/>
      <c r="GAZ56" s="28"/>
      <c r="GBA56" s="28"/>
      <c r="GBB56" s="26"/>
      <c r="GBC56" s="26"/>
      <c r="GBH56" s="27"/>
      <c r="GBI56" s="28"/>
      <c r="GBJ56" s="28"/>
      <c r="GBK56" s="28"/>
      <c r="GBL56" s="28"/>
      <c r="GBM56" s="26"/>
      <c r="GBN56" s="26"/>
      <c r="GBS56" s="27"/>
      <c r="GBT56" s="28"/>
      <c r="GBU56" s="28"/>
      <c r="GBV56" s="28"/>
      <c r="GBW56" s="28"/>
      <c r="GBX56" s="26"/>
      <c r="GBY56" s="26"/>
      <c r="GCD56" s="27"/>
      <c r="GCE56" s="28"/>
      <c r="GCF56" s="28"/>
      <c r="GCG56" s="28"/>
      <c r="GCH56" s="28"/>
      <c r="GCI56" s="26"/>
      <c r="GCJ56" s="26"/>
      <c r="GCO56" s="27"/>
      <c r="GCP56" s="28"/>
      <c r="GCQ56" s="28"/>
      <c r="GCR56" s="28"/>
      <c r="GCS56" s="28"/>
      <c r="GCT56" s="26"/>
      <c r="GCU56" s="26"/>
      <c r="GCZ56" s="27"/>
      <c r="GDA56" s="28"/>
      <c r="GDB56" s="28"/>
      <c r="GDC56" s="28"/>
      <c r="GDD56" s="28"/>
      <c r="GDE56" s="26"/>
      <c r="GDF56" s="26"/>
      <c r="GDK56" s="27"/>
      <c r="GDL56" s="28"/>
      <c r="GDM56" s="28"/>
      <c r="GDN56" s="28"/>
      <c r="GDO56" s="28"/>
      <c r="GDP56" s="26"/>
      <c r="GDQ56" s="26"/>
      <c r="GDV56" s="27"/>
      <c r="GDW56" s="28"/>
      <c r="GDX56" s="28"/>
      <c r="GDY56" s="28"/>
      <c r="GDZ56" s="28"/>
      <c r="GEA56" s="26"/>
      <c r="GEB56" s="26"/>
      <c r="GEG56" s="27"/>
      <c r="GEH56" s="28"/>
      <c r="GEI56" s="28"/>
      <c r="GEJ56" s="28"/>
      <c r="GEK56" s="28"/>
      <c r="GEL56" s="26"/>
      <c r="GEM56" s="26"/>
      <c r="GER56" s="27"/>
      <c r="GES56" s="28"/>
      <c r="GET56" s="28"/>
      <c r="GEU56" s="28"/>
      <c r="GEV56" s="28"/>
      <c r="GEW56" s="26"/>
      <c r="GEX56" s="26"/>
      <c r="GFC56" s="27"/>
      <c r="GFD56" s="28"/>
      <c r="GFE56" s="28"/>
      <c r="GFF56" s="28"/>
      <c r="GFG56" s="28"/>
      <c r="GFH56" s="26"/>
      <c r="GFI56" s="26"/>
      <c r="GFN56" s="27"/>
      <c r="GFO56" s="28"/>
      <c r="GFP56" s="28"/>
      <c r="GFQ56" s="28"/>
      <c r="GFR56" s="28"/>
      <c r="GFS56" s="26"/>
      <c r="GFT56" s="26"/>
      <c r="GFY56" s="27"/>
      <c r="GFZ56" s="28"/>
      <c r="GGA56" s="28"/>
      <c r="GGB56" s="28"/>
      <c r="GGC56" s="28"/>
      <c r="GGD56" s="26"/>
      <c r="GGE56" s="26"/>
      <c r="GGJ56" s="27"/>
      <c r="GGK56" s="28"/>
      <c r="GGL56" s="28"/>
      <c r="GGM56" s="28"/>
      <c r="GGN56" s="28"/>
      <c r="GGO56" s="26"/>
      <c r="GGP56" s="26"/>
      <c r="GGU56" s="27"/>
      <c r="GGV56" s="28"/>
      <c r="GGW56" s="28"/>
      <c r="GGX56" s="28"/>
      <c r="GGY56" s="28"/>
      <c r="GGZ56" s="26"/>
      <c r="GHA56" s="26"/>
      <c r="GHF56" s="27"/>
      <c r="GHG56" s="28"/>
      <c r="GHH56" s="28"/>
      <c r="GHI56" s="28"/>
      <c r="GHJ56" s="28"/>
      <c r="GHK56" s="26"/>
      <c r="GHL56" s="26"/>
      <c r="GHQ56" s="27"/>
      <c r="GHR56" s="28"/>
      <c r="GHS56" s="28"/>
      <c r="GHT56" s="28"/>
      <c r="GHU56" s="28"/>
      <c r="GHV56" s="26"/>
      <c r="GHW56" s="26"/>
      <c r="GIB56" s="27"/>
      <c r="GIC56" s="28"/>
      <c r="GID56" s="28"/>
      <c r="GIE56" s="28"/>
      <c r="GIF56" s="28"/>
      <c r="GIG56" s="26"/>
      <c r="GIH56" s="26"/>
      <c r="GIM56" s="27"/>
      <c r="GIN56" s="28"/>
      <c r="GIO56" s="28"/>
      <c r="GIP56" s="28"/>
      <c r="GIQ56" s="28"/>
      <c r="GIR56" s="26"/>
      <c r="GIS56" s="26"/>
      <c r="GIX56" s="27"/>
      <c r="GIY56" s="28"/>
      <c r="GIZ56" s="28"/>
      <c r="GJA56" s="28"/>
      <c r="GJB56" s="28"/>
      <c r="GJC56" s="26"/>
      <c r="GJD56" s="26"/>
      <c r="GJI56" s="27"/>
      <c r="GJJ56" s="28"/>
      <c r="GJK56" s="28"/>
      <c r="GJL56" s="28"/>
      <c r="GJM56" s="28"/>
      <c r="GJN56" s="26"/>
      <c r="GJO56" s="26"/>
      <c r="GJT56" s="27"/>
      <c r="GJU56" s="28"/>
      <c r="GJV56" s="28"/>
      <c r="GJW56" s="28"/>
      <c r="GJX56" s="28"/>
      <c r="GJY56" s="26"/>
      <c r="GJZ56" s="26"/>
      <c r="GKE56" s="27"/>
      <c r="GKF56" s="28"/>
      <c r="GKG56" s="28"/>
      <c r="GKH56" s="28"/>
      <c r="GKI56" s="28"/>
      <c r="GKJ56" s="26"/>
      <c r="GKK56" s="26"/>
      <c r="GKP56" s="27"/>
      <c r="GKQ56" s="28"/>
      <c r="GKR56" s="28"/>
      <c r="GKS56" s="28"/>
      <c r="GKT56" s="28"/>
      <c r="GKU56" s="26"/>
      <c r="GKV56" s="26"/>
      <c r="GLA56" s="27"/>
      <c r="GLB56" s="28"/>
      <c r="GLC56" s="28"/>
      <c r="GLD56" s="28"/>
      <c r="GLE56" s="28"/>
      <c r="GLF56" s="26"/>
      <c r="GLG56" s="26"/>
      <c r="GLL56" s="27"/>
      <c r="GLM56" s="28"/>
      <c r="GLN56" s="28"/>
      <c r="GLO56" s="28"/>
      <c r="GLP56" s="28"/>
      <c r="GLQ56" s="26"/>
      <c r="GLR56" s="26"/>
      <c r="GLW56" s="27"/>
      <c r="GLX56" s="28"/>
      <c r="GLY56" s="28"/>
      <c r="GLZ56" s="28"/>
      <c r="GMA56" s="28"/>
      <c r="GMB56" s="26"/>
      <c r="GMC56" s="26"/>
      <c r="GMH56" s="27"/>
      <c r="GMI56" s="28"/>
      <c r="GMJ56" s="28"/>
      <c r="GMK56" s="28"/>
      <c r="GML56" s="28"/>
      <c r="GMM56" s="26"/>
      <c r="GMN56" s="26"/>
      <c r="GMS56" s="27"/>
      <c r="GMT56" s="28"/>
      <c r="GMU56" s="28"/>
      <c r="GMV56" s="28"/>
      <c r="GMW56" s="28"/>
      <c r="GMX56" s="26"/>
      <c r="GMY56" s="26"/>
      <c r="GND56" s="27"/>
      <c r="GNE56" s="28"/>
      <c r="GNF56" s="28"/>
      <c r="GNG56" s="28"/>
      <c r="GNH56" s="28"/>
      <c r="GNI56" s="26"/>
      <c r="GNJ56" s="26"/>
      <c r="GNO56" s="27"/>
      <c r="GNP56" s="28"/>
      <c r="GNQ56" s="28"/>
      <c r="GNR56" s="28"/>
      <c r="GNS56" s="28"/>
      <c r="GNT56" s="26"/>
      <c r="GNU56" s="26"/>
      <c r="GNZ56" s="27"/>
      <c r="GOA56" s="28"/>
      <c r="GOB56" s="28"/>
      <c r="GOC56" s="28"/>
      <c r="GOD56" s="28"/>
      <c r="GOE56" s="26"/>
      <c r="GOF56" s="26"/>
      <c r="GOK56" s="27"/>
      <c r="GOL56" s="28"/>
      <c r="GOM56" s="28"/>
      <c r="GON56" s="28"/>
      <c r="GOO56" s="28"/>
      <c r="GOP56" s="26"/>
      <c r="GOQ56" s="26"/>
      <c r="GOV56" s="27"/>
      <c r="GOW56" s="28"/>
      <c r="GOX56" s="28"/>
      <c r="GOY56" s="28"/>
      <c r="GOZ56" s="28"/>
      <c r="GPA56" s="26"/>
      <c r="GPB56" s="26"/>
      <c r="GPG56" s="27"/>
      <c r="GPH56" s="28"/>
      <c r="GPI56" s="28"/>
      <c r="GPJ56" s="28"/>
      <c r="GPK56" s="28"/>
      <c r="GPL56" s="26"/>
      <c r="GPM56" s="26"/>
      <c r="GPR56" s="27"/>
      <c r="GPS56" s="28"/>
      <c r="GPT56" s="28"/>
      <c r="GPU56" s="28"/>
      <c r="GPV56" s="28"/>
      <c r="GPW56" s="26"/>
      <c r="GPX56" s="26"/>
      <c r="GQC56" s="27"/>
      <c r="GQD56" s="28"/>
      <c r="GQE56" s="28"/>
      <c r="GQF56" s="28"/>
      <c r="GQG56" s="28"/>
      <c r="GQH56" s="26"/>
      <c r="GQI56" s="26"/>
      <c r="GQN56" s="27"/>
      <c r="GQO56" s="28"/>
      <c r="GQP56" s="28"/>
      <c r="GQQ56" s="28"/>
      <c r="GQR56" s="28"/>
      <c r="GQS56" s="26"/>
      <c r="GQT56" s="26"/>
      <c r="GQY56" s="27"/>
      <c r="GQZ56" s="28"/>
      <c r="GRA56" s="28"/>
      <c r="GRB56" s="28"/>
      <c r="GRC56" s="28"/>
      <c r="GRD56" s="26"/>
      <c r="GRE56" s="26"/>
      <c r="GRJ56" s="27"/>
      <c r="GRK56" s="28"/>
      <c r="GRL56" s="28"/>
      <c r="GRM56" s="28"/>
      <c r="GRN56" s="28"/>
      <c r="GRO56" s="26"/>
      <c r="GRP56" s="26"/>
      <c r="GRU56" s="27"/>
      <c r="GRV56" s="28"/>
      <c r="GRW56" s="28"/>
      <c r="GRX56" s="28"/>
      <c r="GRY56" s="28"/>
      <c r="GRZ56" s="26"/>
      <c r="GSA56" s="26"/>
      <c r="GSF56" s="27"/>
      <c r="GSG56" s="28"/>
      <c r="GSH56" s="28"/>
      <c r="GSI56" s="28"/>
      <c r="GSJ56" s="28"/>
      <c r="GSK56" s="26"/>
      <c r="GSL56" s="26"/>
      <c r="GSQ56" s="27"/>
      <c r="GSR56" s="28"/>
      <c r="GSS56" s="28"/>
      <c r="GST56" s="28"/>
      <c r="GSU56" s="28"/>
      <c r="GSV56" s="26"/>
      <c r="GSW56" s="26"/>
      <c r="GTB56" s="27"/>
      <c r="GTC56" s="28"/>
      <c r="GTD56" s="28"/>
      <c r="GTE56" s="28"/>
      <c r="GTF56" s="28"/>
      <c r="GTG56" s="26"/>
      <c r="GTH56" s="26"/>
      <c r="GTM56" s="27"/>
      <c r="GTN56" s="28"/>
      <c r="GTO56" s="28"/>
      <c r="GTP56" s="28"/>
      <c r="GTQ56" s="28"/>
      <c r="GTR56" s="26"/>
      <c r="GTS56" s="26"/>
      <c r="GTX56" s="27"/>
      <c r="GTY56" s="28"/>
      <c r="GTZ56" s="28"/>
      <c r="GUA56" s="28"/>
      <c r="GUB56" s="28"/>
      <c r="GUC56" s="26"/>
      <c r="GUD56" s="26"/>
      <c r="GUI56" s="27"/>
      <c r="GUJ56" s="28"/>
      <c r="GUK56" s="28"/>
      <c r="GUL56" s="28"/>
      <c r="GUM56" s="28"/>
      <c r="GUN56" s="26"/>
      <c r="GUO56" s="26"/>
      <c r="GUT56" s="27"/>
      <c r="GUU56" s="28"/>
      <c r="GUV56" s="28"/>
      <c r="GUW56" s="28"/>
      <c r="GUX56" s="28"/>
      <c r="GUY56" s="26"/>
      <c r="GUZ56" s="26"/>
      <c r="GVE56" s="27"/>
      <c r="GVF56" s="28"/>
      <c r="GVG56" s="28"/>
      <c r="GVH56" s="28"/>
      <c r="GVI56" s="28"/>
      <c r="GVJ56" s="26"/>
      <c r="GVK56" s="26"/>
      <c r="GVP56" s="27"/>
      <c r="GVQ56" s="28"/>
      <c r="GVR56" s="28"/>
      <c r="GVS56" s="28"/>
      <c r="GVT56" s="28"/>
      <c r="GVU56" s="26"/>
      <c r="GVV56" s="26"/>
      <c r="GWA56" s="27"/>
      <c r="GWB56" s="28"/>
      <c r="GWC56" s="28"/>
      <c r="GWD56" s="28"/>
      <c r="GWE56" s="28"/>
      <c r="GWF56" s="26"/>
      <c r="GWG56" s="26"/>
      <c r="GWL56" s="27"/>
      <c r="GWM56" s="28"/>
      <c r="GWN56" s="28"/>
      <c r="GWO56" s="28"/>
      <c r="GWP56" s="28"/>
      <c r="GWQ56" s="26"/>
      <c r="GWR56" s="26"/>
      <c r="GWW56" s="27"/>
      <c r="GWX56" s="28"/>
      <c r="GWY56" s="28"/>
      <c r="GWZ56" s="28"/>
      <c r="GXA56" s="28"/>
      <c r="GXB56" s="26"/>
      <c r="GXC56" s="26"/>
      <c r="GXH56" s="27"/>
      <c r="GXI56" s="28"/>
      <c r="GXJ56" s="28"/>
      <c r="GXK56" s="28"/>
      <c r="GXL56" s="28"/>
      <c r="GXM56" s="26"/>
      <c r="GXN56" s="26"/>
      <c r="GXS56" s="27"/>
      <c r="GXT56" s="28"/>
      <c r="GXU56" s="28"/>
      <c r="GXV56" s="28"/>
      <c r="GXW56" s="28"/>
      <c r="GXX56" s="26"/>
      <c r="GXY56" s="26"/>
      <c r="GYD56" s="27"/>
      <c r="GYE56" s="28"/>
      <c r="GYF56" s="28"/>
      <c r="GYG56" s="28"/>
      <c r="GYH56" s="28"/>
      <c r="GYI56" s="26"/>
      <c r="GYJ56" s="26"/>
      <c r="GYO56" s="27"/>
      <c r="GYP56" s="28"/>
      <c r="GYQ56" s="28"/>
      <c r="GYR56" s="28"/>
      <c r="GYS56" s="28"/>
      <c r="GYT56" s="26"/>
      <c r="GYU56" s="26"/>
      <c r="GYZ56" s="27"/>
      <c r="GZA56" s="28"/>
      <c r="GZB56" s="28"/>
      <c r="GZC56" s="28"/>
      <c r="GZD56" s="28"/>
      <c r="GZE56" s="26"/>
      <c r="GZF56" s="26"/>
      <c r="GZK56" s="27"/>
      <c r="GZL56" s="28"/>
      <c r="GZM56" s="28"/>
      <c r="GZN56" s="28"/>
      <c r="GZO56" s="28"/>
      <c r="GZP56" s="26"/>
      <c r="GZQ56" s="26"/>
      <c r="GZV56" s="27"/>
      <c r="GZW56" s="28"/>
      <c r="GZX56" s="28"/>
      <c r="GZY56" s="28"/>
      <c r="GZZ56" s="28"/>
      <c r="HAA56" s="26"/>
      <c r="HAB56" s="26"/>
      <c r="HAG56" s="27"/>
      <c r="HAH56" s="28"/>
      <c r="HAI56" s="28"/>
      <c r="HAJ56" s="28"/>
      <c r="HAK56" s="28"/>
      <c r="HAL56" s="26"/>
      <c r="HAM56" s="26"/>
      <c r="HAR56" s="27"/>
      <c r="HAS56" s="28"/>
      <c r="HAT56" s="28"/>
      <c r="HAU56" s="28"/>
      <c r="HAV56" s="28"/>
      <c r="HAW56" s="26"/>
      <c r="HAX56" s="26"/>
      <c r="HBC56" s="27"/>
      <c r="HBD56" s="28"/>
      <c r="HBE56" s="28"/>
      <c r="HBF56" s="28"/>
      <c r="HBG56" s="28"/>
      <c r="HBH56" s="26"/>
      <c r="HBI56" s="26"/>
      <c r="HBN56" s="27"/>
      <c r="HBO56" s="28"/>
      <c r="HBP56" s="28"/>
      <c r="HBQ56" s="28"/>
      <c r="HBR56" s="28"/>
      <c r="HBS56" s="26"/>
      <c r="HBT56" s="26"/>
      <c r="HBY56" s="27"/>
      <c r="HBZ56" s="28"/>
      <c r="HCA56" s="28"/>
      <c r="HCB56" s="28"/>
      <c r="HCC56" s="28"/>
      <c r="HCD56" s="26"/>
      <c r="HCE56" s="26"/>
      <c r="HCJ56" s="27"/>
      <c r="HCK56" s="28"/>
      <c r="HCL56" s="28"/>
      <c r="HCM56" s="28"/>
      <c r="HCN56" s="28"/>
      <c r="HCO56" s="26"/>
      <c r="HCP56" s="26"/>
      <c r="HCU56" s="27"/>
      <c r="HCV56" s="28"/>
      <c r="HCW56" s="28"/>
      <c r="HCX56" s="28"/>
      <c r="HCY56" s="28"/>
      <c r="HCZ56" s="26"/>
      <c r="HDA56" s="26"/>
      <c r="HDF56" s="27"/>
      <c r="HDG56" s="28"/>
      <c r="HDH56" s="28"/>
      <c r="HDI56" s="28"/>
      <c r="HDJ56" s="28"/>
      <c r="HDK56" s="26"/>
      <c r="HDL56" s="26"/>
      <c r="HDQ56" s="27"/>
      <c r="HDR56" s="28"/>
      <c r="HDS56" s="28"/>
      <c r="HDT56" s="28"/>
      <c r="HDU56" s="28"/>
      <c r="HDV56" s="26"/>
      <c r="HDW56" s="26"/>
      <c r="HEB56" s="27"/>
      <c r="HEC56" s="28"/>
      <c r="HED56" s="28"/>
      <c r="HEE56" s="28"/>
      <c r="HEF56" s="28"/>
      <c r="HEG56" s="26"/>
      <c r="HEH56" s="26"/>
      <c r="HEM56" s="27"/>
      <c r="HEN56" s="28"/>
      <c r="HEO56" s="28"/>
      <c r="HEP56" s="28"/>
      <c r="HEQ56" s="28"/>
      <c r="HER56" s="26"/>
      <c r="HES56" s="26"/>
      <c r="HEX56" s="27"/>
      <c r="HEY56" s="28"/>
      <c r="HEZ56" s="28"/>
      <c r="HFA56" s="28"/>
      <c r="HFB56" s="28"/>
      <c r="HFC56" s="26"/>
      <c r="HFD56" s="26"/>
      <c r="HFI56" s="27"/>
      <c r="HFJ56" s="28"/>
      <c r="HFK56" s="28"/>
      <c r="HFL56" s="28"/>
      <c r="HFM56" s="28"/>
      <c r="HFN56" s="26"/>
      <c r="HFO56" s="26"/>
      <c r="HFT56" s="27"/>
      <c r="HFU56" s="28"/>
      <c r="HFV56" s="28"/>
      <c r="HFW56" s="28"/>
      <c r="HFX56" s="28"/>
      <c r="HFY56" s="26"/>
      <c r="HFZ56" s="26"/>
      <c r="HGE56" s="27"/>
      <c r="HGF56" s="28"/>
      <c r="HGG56" s="28"/>
      <c r="HGH56" s="28"/>
      <c r="HGI56" s="28"/>
      <c r="HGJ56" s="26"/>
      <c r="HGK56" s="26"/>
      <c r="HGP56" s="27"/>
      <c r="HGQ56" s="28"/>
      <c r="HGR56" s="28"/>
      <c r="HGS56" s="28"/>
      <c r="HGT56" s="28"/>
      <c r="HGU56" s="26"/>
      <c r="HGV56" s="26"/>
      <c r="HHA56" s="27"/>
      <c r="HHB56" s="28"/>
      <c r="HHC56" s="28"/>
      <c r="HHD56" s="28"/>
      <c r="HHE56" s="28"/>
      <c r="HHF56" s="26"/>
      <c r="HHG56" s="26"/>
      <c r="HHL56" s="27"/>
      <c r="HHM56" s="28"/>
      <c r="HHN56" s="28"/>
      <c r="HHO56" s="28"/>
      <c r="HHP56" s="28"/>
      <c r="HHQ56" s="26"/>
      <c r="HHR56" s="26"/>
      <c r="HHW56" s="27"/>
      <c r="HHX56" s="28"/>
      <c r="HHY56" s="28"/>
      <c r="HHZ56" s="28"/>
      <c r="HIA56" s="28"/>
      <c r="HIB56" s="26"/>
      <c r="HIC56" s="26"/>
      <c r="HIH56" s="27"/>
      <c r="HII56" s="28"/>
      <c r="HIJ56" s="28"/>
      <c r="HIK56" s="28"/>
      <c r="HIL56" s="28"/>
      <c r="HIM56" s="26"/>
      <c r="HIN56" s="26"/>
      <c r="HIS56" s="27"/>
      <c r="HIT56" s="28"/>
      <c r="HIU56" s="28"/>
      <c r="HIV56" s="28"/>
      <c r="HIW56" s="28"/>
      <c r="HIX56" s="26"/>
      <c r="HIY56" s="26"/>
      <c r="HJD56" s="27"/>
      <c r="HJE56" s="28"/>
      <c r="HJF56" s="28"/>
      <c r="HJG56" s="28"/>
      <c r="HJH56" s="28"/>
      <c r="HJI56" s="26"/>
      <c r="HJJ56" s="26"/>
      <c r="HJO56" s="27"/>
      <c r="HJP56" s="28"/>
      <c r="HJQ56" s="28"/>
      <c r="HJR56" s="28"/>
      <c r="HJS56" s="28"/>
      <c r="HJT56" s="26"/>
      <c r="HJU56" s="26"/>
      <c r="HJZ56" s="27"/>
      <c r="HKA56" s="28"/>
      <c r="HKB56" s="28"/>
      <c r="HKC56" s="28"/>
      <c r="HKD56" s="28"/>
      <c r="HKE56" s="26"/>
      <c r="HKF56" s="26"/>
      <c r="HKK56" s="27"/>
      <c r="HKL56" s="28"/>
      <c r="HKM56" s="28"/>
      <c r="HKN56" s="28"/>
      <c r="HKO56" s="28"/>
      <c r="HKP56" s="26"/>
      <c r="HKQ56" s="26"/>
      <c r="HKV56" s="27"/>
      <c r="HKW56" s="28"/>
      <c r="HKX56" s="28"/>
      <c r="HKY56" s="28"/>
      <c r="HKZ56" s="28"/>
      <c r="HLA56" s="26"/>
      <c r="HLB56" s="26"/>
      <c r="HLG56" s="27"/>
      <c r="HLH56" s="28"/>
      <c r="HLI56" s="28"/>
      <c r="HLJ56" s="28"/>
      <c r="HLK56" s="28"/>
      <c r="HLL56" s="26"/>
      <c r="HLM56" s="26"/>
      <c r="HLR56" s="27"/>
      <c r="HLS56" s="28"/>
      <c r="HLT56" s="28"/>
      <c r="HLU56" s="28"/>
      <c r="HLV56" s="28"/>
      <c r="HLW56" s="26"/>
      <c r="HLX56" s="26"/>
      <c r="HMC56" s="27"/>
      <c r="HMD56" s="28"/>
      <c r="HME56" s="28"/>
      <c r="HMF56" s="28"/>
      <c r="HMG56" s="28"/>
      <c r="HMH56" s="26"/>
      <c r="HMI56" s="26"/>
      <c r="HMN56" s="27"/>
      <c r="HMO56" s="28"/>
      <c r="HMP56" s="28"/>
      <c r="HMQ56" s="28"/>
      <c r="HMR56" s="28"/>
      <c r="HMS56" s="26"/>
      <c r="HMT56" s="26"/>
      <c r="HMY56" s="27"/>
      <c r="HMZ56" s="28"/>
      <c r="HNA56" s="28"/>
      <c r="HNB56" s="28"/>
      <c r="HNC56" s="28"/>
      <c r="HND56" s="26"/>
      <c r="HNE56" s="26"/>
      <c r="HNJ56" s="27"/>
      <c r="HNK56" s="28"/>
      <c r="HNL56" s="28"/>
      <c r="HNM56" s="28"/>
      <c r="HNN56" s="28"/>
      <c r="HNO56" s="26"/>
      <c r="HNP56" s="26"/>
      <c r="HNU56" s="27"/>
      <c r="HNV56" s="28"/>
      <c r="HNW56" s="28"/>
      <c r="HNX56" s="28"/>
      <c r="HNY56" s="28"/>
      <c r="HNZ56" s="26"/>
      <c r="HOA56" s="26"/>
      <c r="HOF56" s="27"/>
      <c r="HOG56" s="28"/>
      <c r="HOH56" s="28"/>
      <c r="HOI56" s="28"/>
      <c r="HOJ56" s="28"/>
      <c r="HOK56" s="26"/>
      <c r="HOL56" s="26"/>
      <c r="HOQ56" s="27"/>
      <c r="HOR56" s="28"/>
      <c r="HOS56" s="28"/>
      <c r="HOT56" s="28"/>
      <c r="HOU56" s="28"/>
      <c r="HOV56" s="26"/>
      <c r="HOW56" s="26"/>
      <c r="HPB56" s="27"/>
      <c r="HPC56" s="28"/>
      <c r="HPD56" s="28"/>
      <c r="HPE56" s="28"/>
      <c r="HPF56" s="28"/>
      <c r="HPG56" s="26"/>
      <c r="HPH56" s="26"/>
      <c r="HPM56" s="27"/>
      <c r="HPN56" s="28"/>
      <c r="HPO56" s="28"/>
      <c r="HPP56" s="28"/>
      <c r="HPQ56" s="28"/>
      <c r="HPR56" s="26"/>
      <c r="HPS56" s="26"/>
      <c r="HPX56" s="27"/>
      <c r="HPY56" s="28"/>
      <c r="HPZ56" s="28"/>
      <c r="HQA56" s="28"/>
      <c r="HQB56" s="28"/>
      <c r="HQC56" s="26"/>
      <c r="HQD56" s="26"/>
      <c r="HQI56" s="27"/>
      <c r="HQJ56" s="28"/>
      <c r="HQK56" s="28"/>
      <c r="HQL56" s="28"/>
      <c r="HQM56" s="28"/>
      <c r="HQN56" s="26"/>
      <c r="HQO56" s="26"/>
      <c r="HQT56" s="27"/>
      <c r="HQU56" s="28"/>
      <c r="HQV56" s="28"/>
      <c r="HQW56" s="28"/>
      <c r="HQX56" s="28"/>
      <c r="HQY56" s="26"/>
      <c r="HQZ56" s="26"/>
      <c r="HRE56" s="27"/>
      <c r="HRF56" s="28"/>
      <c r="HRG56" s="28"/>
      <c r="HRH56" s="28"/>
      <c r="HRI56" s="28"/>
      <c r="HRJ56" s="26"/>
      <c r="HRK56" s="26"/>
      <c r="HRP56" s="27"/>
      <c r="HRQ56" s="28"/>
      <c r="HRR56" s="28"/>
      <c r="HRS56" s="28"/>
      <c r="HRT56" s="28"/>
      <c r="HRU56" s="26"/>
      <c r="HRV56" s="26"/>
      <c r="HSA56" s="27"/>
      <c r="HSB56" s="28"/>
      <c r="HSC56" s="28"/>
      <c r="HSD56" s="28"/>
      <c r="HSE56" s="28"/>
      <c r="HSF56" s="26"/>
      <c r="HSG56" s="26"/>
      <c r="HSL56" s="27"/>
      <c r="HSM56" s="28"/>
      <c r="HSN56" s="28"/>
      <c r="HSO56" s="28"/>
      <c r="HSP56" s="28"/>
      <c r="HSQ56" s="26"/>
      <c r="HSR56" s="26"/>
      <c r="HSW56" s="27"/>
      <c r="HSX56" s="28"/>
      <c r="HSY56" s="28"/>
      <c r="HSZ56" s="28"/>
      <c r="HTA56" s="28"/>
      <c r="HTB56" s="26"/>
      <c r="HTC56" s="26"/>
      <c r="HTH56" s="27"/>
      <c r="HTI56" s="28"/>
      <c r="HTJ56" s="28"/>
      <c r="HTK56" s="28"/>
      <c r="HTL56" s="28"/>
      <c r="HTM56" s="26"/>
      <c r="HTN56" s="26"/>
      <c r="HTS56" s="27"/>
      <c r="HTT56" s="28"/>
      <c r="HTU56" s="28"/>
      <c r="HTV56" s="28"/>
      <c r="HTW56" s="28"/>
      <c r="HTX56" s="26"/>
      <c r="HTY56" s="26"/>
      <c r="HUD56" s="27"/>
      <c r="HUE56" s="28"/>
      <c r="HUF56" s="28"/>
      <c r="HUG56" s="28"/>
      <c r="HUH56" s="28"/>
      <c r="HUI56" s="26"/>
      <c r="HUJ56" s="26"/>
      <c r="HUO56" s="27"/>
      <c r="HUP56" s="28"/>
      <c r="HUQ56" s="28"/>
      <c r="HUR56" s="28"/>
      <c r="HUS56" s="28"/>
      <c r="HUT56" s="26"/>
      <c r="HUU56" s="26"/>
      <c r="HUZ56" s="27"/>
      <c r="HVA56" s="28"/>
      <c r="HVB56" s="28"/>
      <c r="HVC56" s="28"/>
      <c r="HVD56" s="28"/>
      <c r="HVE56" s="26"/>
      <c r="HVF56" s="26"/>
      <c r="HVK56" s="27"/>
      <c r="HVL56" s="28"/>
      <c r="HVM56" s="28"/>
      <c r="HVN56" s="28"/>
      <c r="HVO56" s="28"/>
      <c r="HVP56" s="26"/>
      <c r="HVQ56" s="26"/>
      <c r="HVV56" s="27"/>
      <c r="HVW56" s="28"/>
      <c r="HVX56" s="28"/>
      <c r="HVY56" s="28"/>
      <c r="HVZ56" s="28"/>
      <c r="HWA56" s="26"/>
      <c r="HWB56" s="26"/>
      <c r="HWG56" s="27"/>
      <c r="HWH56" s="28"/>
      <c r="HWI56" s="28"/>
      <c r="HWJ56" s="28"/>
      <c r="HWK56" s="28"/>
      <c r="HWL56" s="26"/>
      <c r="HWM56" s="26"/>
      <c r="HWR56" s="27"/>
      <c r="HWS56" s="28"/>
      <c r="HWT56" s="28"/>
      <c r="HWU56" s="28"/>
      <c r="HWV56" s="28"/>
      <c r="HWW56" s="26"/>
      <c r="HWX56" s="26"/>
      <c r="HXC56" s="27"/>
      <c r="HXD56" s="28"/>
      <c r="HXE56" s="28"/>
      <c r="HXF56" s="28"/>
      <c r="HXG56" s="28"/>
      <c r="HXH56" s="26"/>
      <c r="HXI56" s="26"/>
      <c r="HXN56" s="27"/>
      <c r="HXO56" s="28"/>
      <c r="HXP56" s="28"/>
      <c r="HXQ56" s="28"/>
      <c r="HXR56" s="28"/>
      <c r="HXS56" s="26"/>
      <c r="HXT56" s="26"/>
      <c r="HXY56" s="27"/>
      <c r="HXZ56" s="28"/>
      <c r="HYA56" s="28"/>
      <c r="HYB56" s="28"/>
      <c r="HYC56" s="28"/>
      <c r="HYD56" s="26"/>
      <c r="HYE56" s="26"/>
      <c r="HYJ56" s="27"/>
      <c r="HYK56" s="28"/>
      <c r="HYL56" s="28"/>
      <c r="HYM56" s="28"/>
      <c r="HYN56" s="28"/>
      <c r="HYO56" s="26"/>
      <c r="HYP56" s="26"/>
      <c r="HYU56" s="27"/>
      <c r="HYV56" s="28"/>
      <c r="HYW56" s="28"/>
      <c r="HYX56" s="28"/>
      <c r="HYY56" s="28"/>
      <c r="HYZ56" s="26"/>
      <c r="HZA56" s="26"/>
      <c r="HZF56" s="27"/>
      <c r="HZG56" s="28"/>
      <c r="HZH56" s="28"/>
      <c r="HZI56" s="28"/>
      <c r="HZJ56" s="28"/>
      <c r="HZK56" s="26"/>
      <c r="HZL56" s="26"/>
      <c r="HZQ56" s="27"/>
      <c r="HZR56" s="28"/>
      <c r="HZS56" s="28"/>
      <c r="HZT56" s="28"/>
      <c r="HZU56" s="28"/>
      <c r="HZV56" s="26"/>
      <c r="HZW56" s="26"/>
      <c r="IAB56" s="27"/>
      <c r="IAC56" s="28"/>
      <c r="IAD56" s="28"/>
      <c r="IAE56" s="28"/>
      <c r="IAF56" s="28"/>
      <c r="IAG56" s="26"/>
      <c r="IAH56" s="26"/>
      <c r="IAM56" s="27"/>
      <c r="IAN56" s="28"/>
      <c r="IAO56" s="28"/>
      <c r="IAP56" s="28"/>
      <c r="IAQ56" s="28"/>
      <c r="IAR56" s="26"/>
      <c r="IAS56" s="26"/>
      <c r="IAX56" s="27"/>
      <c r="IAY56" s="28"/>
      <c r="IAZ56" s="28"/>
      <c r="IBA56" s="28"/>
      <c r="IBB56" s="28"/>
      <c r="IBC56" s="26"/>
      <c r="IBD56" s="26"/>
      <c r="IBI56" s="27"/>
      <c r="IBJ56" s="28"/>
      <c r="IBK56" s="28"/>
      <c r="IBL56" s="28"/>
      <c r="IBM56" s="28"/>
      <c r="IBN56" s="26"/>
      <c r="IBO56" s="26"/>
      <c r="IBT56" s="27"/>
      <c r="IBU56" s="28"/>
      <c r="IBV56" s="28"/>
      <c r="IBW56" s="28"/>
      <c r="IBX56" s="28"/>
      <c r="IBY56" s="26"/>
      <c r="IBZ56" s="26"/>
      <c r="ICE56" s="27"/>
      <c r="ICF56" s="28"/>
      <c r="ICG56" s="28"/>
      <c r="ICH56" s="28"/>
      <c r="ICI56" s="28"/>
      <c r="ICJ56" s="26"/>
      <c r="ICK56" s="26"/>
      <c r="ICP56" s="27"/>
      <c r="ICQ56" s="28"/>
      <c r="ICR56" s="28"/>
      <c r="ICS56" s="28"/>
      <c r="ICT56" s="28"/>
      <c r="ICU56" s="26"/>
      <c r="ICV56" s="26"/>
      <c r="IDA56" s="27"/>
      <c r="IDB56" s="28"/>
      <c r="IDC56" s="28"/>
      <c r="IDD56" s="28"/>
      <c r="IDE56" s="28"/>
      <c r="IDF56" s="26"/>
      <c r="IDG56" s="26"/>
      <c r="IDL56" s="27"/>
      <c r="IDM56" s="28"/>
      <c r="IDN56" s="28"/>
      <c r="IDO56" s="28"/>
      <c r="IDP56" s="28"/>
      <c r="IDQ56" s="26"/>
      <c r="IDR56" s="26"/>
      <c r="IDW56" s="27"/>
      <c r="IDX56" s="28"/>
      <c r="IDY56" s="28"/>
      <c r="IDZ56" s="28"/>
      <c r="IEA56" s="28"/>
      <c r="IEB56" s="26"/>
      <c r="IEC56" s="26"/>
      <c r="IEH56" s="27"/>
      <c r="IEI56" s="28"/>
      <c r="IEJ56" s="28"/>
      <c r="IEK56" s="28"/>
      <c r="IEL56" s="28"/>
      <c r="IEM56" s="26"/>
      <c r="IEN56" s="26"/>
      <c r="IES56" s="27"/>
      <c r="IET56" s="28"/>
      <c r="IEU56" s="28"/>
      <c r="IEV56" s="28"/>
      <c r="IEW56" s="28"/>
      <c r="IEX56" s="26"/>
      <c r="IEY56" s="26"/>
      <c r="IFD56" s="27"/>
      <c r="IFE56" s="28"/>
      <c r="IFF56" s="28"/>
      <c r="IFG56" s="28"/>
      <c r="IFH56" s="28"/>
      <c r="IFI56" s="26"/>
      <c r="IFJ56" s="26"/>
      <c r="IFO56" s="27"/>
      <c r="IFP56" s="28"/>
      <c r="IFQ56" s="28"/>
      <c r="IFR56" s="28"/>
      <c r="IFS56" s="28"/>
      <c r="IFT56" s="26"/>
      <c r="IFU56" s="26"/>
      <c r="IFZ56" s="27"/>
      <c r="IGA56" s="28"/>
      <c r="IGB56" s="28"/>
      <c r="IGC56" s="28"/>
      <c r="IGD56" s="28"/>
      <c r="IGE56" s="26"/>
      <c r="IGF56" s="26"/>
      <c r="IGK56" s="27"/>
      <c r="IGL56" s="28"/>
      <c r="IGM56" s="28"/>
      <c r="IGN56" s="28"/>
      <c r="IGO56" s="28"/>
      <c r="IGP56" s="26"/>
      <c r="IGQ56" s="26"/>
      <c r="IGV56" s="27"/>
      <c r="IGW56" s="28"/>
      <c r="IGX56" s="28"/>
      <c r="IGY56" s="28"/>
      <c r="IGZ56" s="28"/>
      <c r="IHA56" s="26"/>
      <c r="IHB56" s="26"/>
      <c r="IHG56" s="27"/>
      <c r="IHH56" s="28"/>
      <c r="IHI56" s="28"/>
      <c r="IHJ56" s="28"/>
      <c r="IHK56" s="28"/>
      <c r="IHL56" s="26"/>
      <c r="IHM56" s="26"/>
      <c r="IHR56" s="27"/>
      <c r="IHS56" s="28"/>
      <c r="IHT56" s="28"/>
      <c r="IHU56" s="28"/>
      <c r="IHV56" s="28"/>
      <c r="IHW56" s="26"/>
      <c r="IHX56" s="26"/>
      <c r="IIC56" s="27"/>
      <c r="IID56" s="28"/>
      <c r="IIE56" s="28"/>
      <c r="IIF56" s="28"/>
      <c r="IIG56" s="28"/>
      <c r="IIH56" s="26"/>
      <c r="III56" s="26"/>
      <c r="IIN56" s="27"/>
      <c r="IIO56" s="28"/>
      <c r="IIP56" s="28"/>
      <c r="IIQ56" s="28"/>
      <c r="IIR56" s="28"/>
      <c r="IIS56" s="26"/>
      <c r="IIT56" s="26"/>
      <c r="IIY56" s="27"/>
      <c r="IIZ56" s="28"/>
      <c r="IJA56" s="28"/>
      <c r="IJB56" s="28"/>
      <c r="IJC56" s="28"/>
      <c r="IJD56" s="26"/>
      <c r="IJE56" s="26"/>
      <c r="IJJ56" s="27"/>
      <c r="IJK56" s="28"/>
      <c r="IJL56" s="28"/>
      <c r="IJM56" s="28"/>
      <c r="IJN56" s="28"/>
      <c r="IJO56" s="26"/>
      <c r="IJP56" s="26"/>
      <c r="IJU56" s="27"/>
      <c r="IJV56" s="28"/>
      <c r="IJW56" s="28"/>
      <c r="IJX56" s="28"/>
      <c r="IJY56" s="28"/>
      <c r="IJZ56" s="26"/>
      <c r="IKA56" s="26"/>
      <c r="IKF56" s="27"/>
      <c r="IKG56" s="28"/>
      <c r="IKH56" s="28"/>
      <c r="IKI56" s="28"/>
      <c r="IKJ56" s="28"/>
      <c r="IKK56" s="26"/>
      <c r="IKL56" s="26"/>
      <c r="IKQ56" s="27"/>
      <c r="IKR56" s="28"/>
      <c r="IKS56" s="28"/>
      <c r="IKT56" s="28"/>
      <c r="IKU56" s="28"/>
      <c r="IKV56" s="26"/>
      <c r="IKW56" s="26"/>
      <c r="ILB56" s="27"/>
      <c r="ILC56" s="28"/>
      <c r="ILD56" s="28"/>
      <c r="ILE56" s="28"/>
      <c r="ILF56" s="28"/>
      <c r="ILG56" s="26"/>
      <c r="ILH56" s="26"/>
      <c r="ILM56" s="27"/>
      <c r="ILN56" s="28"/>
      <c r="ILO56" s="28"/>
      <c r="ILP56" s="28"/>
      <c r="ILQ56" s="28"/>
      <c r="ILR56" s="26"/>
      <c r="ILS56" s="26"/>
      <c r="ILX56" s="27"/>
      <c r="ILY56" s="28"/>
      <c r="ILZ56" s="28"/>
      <c r="IMA56" s="28"/>
      <c r="IMB56" s="28"/>
      <c r="IMC56" s="26"/>
      <c r="IMD56" s="26"/>
      <c r="IMI56" s="27"/>
      <c r="IMJ56" s="28"/>
      <c r="IMK56" s="28"/>
      <c r="IML56" s="28"/>
      <c r="IMM56" s="28"/>
      <c r="IMN56" s="26"/>
      <c r="IMO56" s="26"/>
      <c r="IMT56" s="27"/>
      <c r="IMU56" s="28"/>
      <c r="IMV56" s="28"/>
      <c r="IMW56" s="28"/>
      <c r="IMX56" s="28"/>
      <c r="IMY56" s="26"/>
      <c r="IMZ56" s="26"/>
      <c r="INE56" s="27"/>
      <c r="INF56" s="28"/>
      <c r="ING56" s="28"/>
      <c r="INH56" s="28"/>
      <c r="INI56" s="28"/>
      <c r="INJ56" s="26"/>
      <c r="INK56" s="26"/>
      <c r="INP56" s="27"/>
      <c r="INQ56" s="28"/>
      <c r="INR56" s="28"/>
      <c r="INS56" s="28"/>
      <c r="INT56" s="28"/>
      <c r="INU56" s="26"/>
      <c r="INV56" s="26"/>
      <c r="IOA56" s="27"/>
      <c r="IOB56" s="28"/>
      <c r="IOC56" s="28"/>
      <c r="IOD56" s="28"/>
      <c r="IOE56" s="28"/>
      <c r="IOF56" s="26"/>
      <c r="IOG56" s="26"/>
      <c r="IOL56" s="27"/>
      <c r="IOM56" s="28"/>
      <c r="ION56" s="28"/>
      <c r="IOO56" s="28"/>
      <c r="IOP56" s="28"/>
      <c r="IOQ56" s="26"/>
      <c r="IOR56" s="26"/>
      <c r="IOW56" s="27"/>
      <c r="IOX56" s="28"/>
      <c r="IOY56" s="28"/>
      <c r="IOZ56" s="28"/>
      <c r="IPA56" s="28"/>
      <c r="IPB56" s="26"/>
      <c r="IPC56" s="26"/>
      <c r="IPH56" s="27"/>
      <c r="IPI56" s="28"/>
      <c r="IPJ56" s="28"/>
      <c r="IPK56" s="28"/>
      <c r="IPL56" s="28"/>
      <c r="IPM56" s="26"/>
      <c r="IPN56" s="26"/>
      <c r="IPS56" s="27"/>
      <c r="IPT56" s="28"/>
      <c r="IPU56" s="28"/>
      <c r="IPV56" s="28"/>
      <c r="IPW56" s="28"/>
      <c r="IPX56" s="26"/>
      <c r="IPY56" s="26"/>
      <c r="IQD56" s="27"/>
      <c r="IQE56" s="28"/>
      <c r="IQF56" s="28"/>
      <c r="IQG56" s="28"/>
      <c r="IQH56" s="28"/>
      <c r="IQI56" s="26"/>
      <c r="IQJ56" s="26"/>
      <c r="IQO56" s="27"/>
      <c r="IQP56" s="28"/>
      <c r="IQQ56" s="28"/>
      <c r="IQR56" s="28"/>
      <c r="IQS56" s="28"/>
      <c r="IQT56" s="26"/>
      <c r="IQU56" s="26"/>
      <c r="IQZ56" s="27"/>
      <c r="IRA56" s="28"/>
      <c r="IRB56" s="28"/>
      <c r="IRC56" s="28"/>
      <c r="IRD56" s="28"/>
      <c r="IRE56" s="26"/>
      <c r="IRF56" s="26"/>
      <c r="IRK56" s="27"/>
      <c r="IRL56" s="28"/>
      <c r="IRM56" s="28"/>
      <c r="IRN56" s="28"/>
      <c r="IRO56" s="28"/>
      <c r="IRP56" s="26"/>
      <c r="IRQ56" s="26"/>
      <c r="IRV56" s="27"/>
      <c r="IRW56" s="28"/>
      <c r="IRX56" s="28"/>
      <c r="IRY56" s="28"/>
      <c r="IRZ56" s="28"/>
      <c r="ISA56" s="26"/>
      <c r="ISB56" s="26"/>
      <c r="ISG56" s="27"/>
      <c r="ISH56" s="28"/>
      <c r="ISI56" s="28"/>
      <c r="ISJ56" s="28"/>
      <c r="ISK56" s="28"/>
      <c r="ISL56" s="26"/>
      <c r="ISM56" s="26"/>
      <c r="ISR56" s="27"/>
      <c r="ISS56" s="28"/>
      <c r="IST56" s="28"/>
      <c r="ISU56" s="28"/>
      <c r="ISV56" s="28"/>
      <c r="ISW56" s="26"/>
      <c r="ISX56" s="26"/>
      <c r="ITC56" s="27"/>
      <c r="ITD56" s="28"/>
      <c r="ITE56" s="28"/>
      <c r="ITF56" s="28"/>
      <c r="ITG56" s="28"/>
      <c r="ITH56" s="26"/>
      <c r="ITI56" s="26"/>
      <c r="ITN56" s="27"/>
      <c r="ITO56" s="28"/>
      <c r="ITP56" s="28"/>
      <c r="ITQ56" s="28"/>
      <c r="ITR56" s="28"/>
      <c r="ITS56" s="26"/>
      <c r="ITT56" s="26"/>
      <c r="ITY56" s="27"/>
      <c r="ITZ56" s="28"/>
      <c r="IUA56" s="28"/>
      <c r="IUB56" s="28"/>
      <c r="IUC56" s="28"/>
      <c r="IUD56" s="26"/>
      <c r="IUE56" s="26"/>
      <c r="IUJ56" s="27"/>
      <c r="IUK56" s="28"/>
      <c r="IUL56" s="28"/>
      <c r="IUM56" s="28"/>
      <c r="IUN56" s="28"/>
      <c r="IUO56" s="26"/>
      <c r="IUP56" s="26"/>
      <c r="IUU56" s="27"/>
      <c r="IUV56" s="28"/>
      <c r="IUW56" s="28"/>
      <c r="IUX56" s="28"/>
      <c r="IUY56" s="28"/>
      <c r="IUZ56" s="26"/>
      <c r="IVA56" s="26"/>
      <c r="IVF56" s="27"/>
      <c r="IVG56" s="28"/>
      <c r="IVH56" s="28"/>
      <c r="IVI56" s="28"/>
      <c r="IVJ56" s="28"/>
      <c r="IVK56" s="26"/>
      <c r="IVL56" s="26"/>
      <c r="IVQ56" s="27"/>
      <c r="IVR56" s="28"/>
      <c r="IVS56" s="28"/>
      <c r="IVT56" s="28"/>
      <c r="IVU56" s="28"/>
      <c r="IVV56" s="26"/>
      <c r="IVW56" s="26"/>
      <c r="IWB56" s="27"/>
      <c r="IWC56" s="28"/>
      <c r="IWD56" s="28"/>
      <c r="IWE56" s="28"/>
      <c r="IWF56" s="28"/>
      <c r="IWG56" s="26"/>
      <c r="IWH56" s="26"/>
      <c r="IWM56" s="27"/>
      <c r="IWN56" s="28"/>
      <c r="IWO56" s="28"/>
      <c r="IWP56" s="28"/>
      <c r="IWQ56" s="28"/>
      <c r="IWR56" s="26"/>
      <c r="IWS56" s="26"/>
      <c r="IWX56" s="27"/>
      <c r="IWY56" s="28"/>
      <c r="IWZ56" s="28"/>
      <c r="IXA56" s="28"/>
      <c r="IXB56" s="28"/>
      <c r="IXC56" s="26"/>
      <c r="IXD56" s="26"/>
      <c r="IXI56" s="27"/>
      <c r="IXJ56" s="28"/>
      <c r="IXK56" s="28"/>
      <c r="IXL56" s="28"/>
      <c r="IXM56" s="28"/>
      <c r="IXN56" s="26"/>
      <c r="IXO56" s="26"/>
      <c r="IXT56" s="27"/>
      <c r="IXU56" s="28"/>
      <c r="IXV56" s="28"/>
      <c r="IXW56" s="28"/>
      <c r="IXX56" s="28"/>
      <c r="IXY56" s="26"/>
      <c r="IXZ56" s="26"/>
      <c r="IYE56" s="27"/>
      <c r="IYF56" s="28"/>
      <c r="IYG56" s="28"/>
      <c r="IYH56" s="28"/>
      <c r="IYI56" s="28"/>
      <c r="IYJ56" s="26"/>
      <c r="IYK56" s="26"/>
      <c r="IYP56" s="27"/>
      <c r="IYQ56" s="28"/>
      <c r="IYR56" s="28"/>
      <c r="IYS56" s="28"/>
      <c r="IYT56" s="28"/>
      <c r="IYU56" s="26"/>
      <c r="IYV56" s="26"/>
      <c r="IZA56" s="27"/>
      <c r="IZB56" s="28"/>
      <c r="IZC56" s="28"/>
      <c r="IZD56" s="28"/>
      <c r="IZE56" s="28"/>
      <c r="IZF56" s="26"/>
      <c r="IZG56" s="26"/>
      <c r="IZL56" s="27"/>
      <c r="IZM56" s="28"/>
      <c r="IZN56" s="28"/>
      <c r="IZO56" s="28"/>
      <c r="IZP56" s="28"/>
      <c r="IZQ56" s="26"/>
      <c r="IZR56" s="26"/>
      <c r="IZW56" s="27"/>
      <c r="IZX56" s="28"/>
      <c r="IZY56" s="28"/>
      <c r="IZZ56" s="28"/>
      <c r="JAA56" s="28"/>
      <c r="JAB56" s="26"/>
      <c r="JAC56" s="26"/>
      <c r="JAH56" s="27"/>
      <c r="JAI56" s="28"/>
      <c r="JAJ56" s="28"/>
      <c r="JAK56" s="28"/>
      <c r="JAL56" s="28"/>
      <c r="JAM56" s="26"/>
      <c r="JAN56" s="26"/>
      <c r="JAS56" s="27"/>
      <c r="JAT56" s="28"/>
      <c r="JAU56" s="28"/>
      <c r="JAV56" s="28"/>
      <c r="JAW56" s="28"/>
      <c r="JAX56" s="26"/>
      <c r="JAY56" s="26"/>
      <c r="JBD56" s="27"/>
      <c r="JBE56" s="28"/>
      <c r="JBF56" s="28"/>
      <c r="JBG56" s="28"/>
      <c r="JBH56" s="28"/>
      <c r="JBI56" s="26"/>
      <c r="JBJ56" s="26"/>
      <c r="JBO56" s="27"/>
      <c r="JBP56" s="28"/>
      <c r="JBQ56" s="28"/>
      <c r="JBR56" s="28"/>
      <c r="JBS56" s="28"/>
      <c r="JBT56" s="26"/>
      <c r="JBU56" s="26"/>
      <c r="JBZ56" s="27"/>
      <c r="JCA56" s="28"/>
      <c r="JCB56" s="28"/>
      <c r="JCC56" s="28"/>
      <c r="JCD56" s="28"/>
      <c r="JCE56" s="26"/>
      <c r="JCF56" s="26"/>
      <c r="JCK56" s="27"/>
      <c r="JCL56" s="28"/>
      <c r="JCM56" s="28"/>
      <c r="JCN56" s="28"/>
      <c r="JCO56" s="28"/>
      <c r="JCP56" s="26"/>
      <c r="JCQ56" s="26"/>
      <c r="JCV56" s="27"/>
      <c r="JCW56" s="28"/>
      <c r="JCX56" s="28"/>
      <c r="JCY56" s="28"/>
      <c r="JCZ56" s="28"/>
      <c r="JDA56" s="26"/>
      <c r="JDB56" s="26"/>
      <c r="JDG56" s="27"/>
      <c r="JDH56" s="28"/>
      <c r="JDI56" s="28"/>
      <c r="JDJ56" s="28"/>
      <c r="JDK56" s="28"/>
      <c r="JDL56" s="26"/>
      <c r="JDM56" s="26"/>
      <c r="JDR56" s="27"/>
      <c r="JDS56" s="28"/>
      <c r="JDT56" s="28"/>
      <c r="JDU56" s="28"/>
      <c r="JDV56" s="28"/>
      <c r="JDW56" s="26"/>
      <c r="JDX56" s="26"/>
      <c r="JEC56" s="27"/>
      <c r="JED56" s="28"/>
      <c r="JEE56" s="28"/>
      <c r="JEF56" s="28"/>
      <c r="JEG56" s="28"/>
      <c r="JEH56" s="26"/>
      <c r="JEI56" s="26"/>
      <c r="JEN56" s="27"/>
      <c r="JEO56" s="28"/>
      <c r="JEP56" s="28"/>
      <c r="JEQ56" s="28"/>
      <c r="JER56" s="28"/>
      <c r="JES56" s="26"/>
      <c r="JET56" s="26"/>
      <c r="JEY56" s="27"/>
      <c r="JEZ56" s="28"/>
      <c r="JFA56" s="28"/>
      <c r="JFB56" s="28"/>
      <c r="JFC56" s="28"/>
      <c r="JFD56" s="26"/>
      <c r="JFE56" s="26"/>
      <c r="JFJ56" s="27"/>
      <c r="JFK56" s="28"/>
      <c r="JFL56" s="28"/>
      <c r="JFM56" s="28"/>
      <c r="JFN56" s="28"/>
      <c r="JFO56" s="26"/>
      <c r="JFP56" s="26"/>
      <c r="JFU56" s="27"/>
      <c r="JFV56" s="28"/>
      <c r="JFW56" s="28"/>
      <c r="JFX56" s="28"/>
      <c r="JFY56" s="28"/>
      <c r="JFZ56" s="26"/>
      <c r="JGA56" s="26"/>
      <c r="JGF56" s="27"/>
      <c r="JGG56" s="28"/>
      <c r="JGH56" s="28"/>
      <c r="JGI56" s="28"/>
      <c r="JGJ56" s="28"/>
      <c r="JGK56" s="26"/>
      <c r="JGL56" s="26"/>
      <c r="JGQ56" s="27"/>
      <c r="JGR56" s="28"/>
      <c r="JGS56" s="28"/>
      <c r="JGT56" s="28"/>
      <c r="JGU56" s="28"/>
      <c r="JGV56" s="26"/>
      <c r="JGW56" s="26"/>
      <c r="JHB56" s="27"/>
      <c r="JHC56" s="28"/>
      <c r="JHD56" s="28"/>
      <c r="JHE56" s="28"/>
      <c r="JHF56" s="28"/>
      <c r="JHG56" s="26"/>
      <c r="JHH56" s="26"/>
      <c r="JHM56" s="27"/>
      <c r="JHN56" s="28"/>
      <c r="JHO56" s="28"/>
      <c r="JHP56" s="28"/>
      <c r="JHQ56" s="28"/>
      <c r="JHR56" s="26"/>
      <c r="JHS56" s="26"/>
      <c r="JHX56" s="27"/>
      <c r="JHY56" s="28"/>
      <c r="JHZ56" s="28"/>
      <c r="JIA56" s="28"/>
      <c r="JIB56" s="28"/>
      <c r="JIC56" s="26"/>
      <c r="JID56" s="26"/>
      <c r="JII56" s="27"/>
      <c r="JIJ56" s="28"/>
      <c r="JIK56" s="28"/>
      <c r="JIL56" s="28"/>
      <c r="JIM56" s="28"/>
      <c r="JIN56" s="26"/>
      <c r="JIO56" s="26"/>
      <c r="JIT56" s="27"/>
      <c r="JIU56" s="28"/>
      <c r="JIV56" s="28"/>
      <c r="JIW56" s="28"/>
      <c r="JIX56" s="28"/>
      <c r="JIY56" s="26"/>
      <c r="JIZ56" s="26"/>
      <c r="JJE56" s="27"/>
      <c r="JJF56" s="28"/>
      <c r="JJG56" s="28"/>
      <c r="JJH56" s="28"/>
      <c r="JJI56" s="28"/>
      <c r="JJJ56" s="26"/>
      <c r="JJK56" s="26"/>
      <c r="JJP56" s="27"/>
      <c r="JJQ56" s="28"/>
      <c r="JJR56" s="28"/>
      <c r="JJS56" s="28"/>
      <c r="JJT56" s="28"/>
      <c r="JJU56" s="26"/>
      <c r="JJV56" s="26"/>
      <c r="JKA56" s="27"/>
      <c r="JKB56" s="28"/>
      <c r="JKC56" s="28"/>
      <c r="JKD56" s="28"/>
      <c r="JKE56" s="28"/>
      <c r="JKF56" s="26"/>
      <c r="JKG56" s="26"/>
      <c r="JKL56" s="27"/>
      <c r="JKM56" s="28"/>
      <c r="JKN56" s="28"/>
      <c r="JKO56" s="28"/>
      <c r="JKP56" s="28"/>
      <c r="JKQ56" s="26"/>
      <c r="JKR56" s="26"/>
      <c r="JKW56" s="27"/>
      <c r="JKX56" s="28"/>
      <c r="JKY56" s="28"/>
      <c r="JKZ56" s="28"/>
      <c r="JLA56" s="28"/>
      <c r="JLB56" s="26"/>
      <c r="JLC56" s="26"/>
      <c r="JLH56" s="27"/>
      <c r="JLI56" s="28"/>
      <c r="JLJ56" s="28"/>
      <c r="JLK56" s="28"/>
      <c r="JLL56" s="28"/>
      <c r="JLM56" s="26"/>
      <c r="JLN56" s="26"/>
      <c r="JLS56" s="27"/>
      <c r="JLT56" s="28"/>
      <c r="JLU56" s="28"/>
      <c r="JLV56" s="28"/>
      <c r="JLW56" s="28"/>
      <c r="JLX56" s="26"/>
      <c r="JLY56" s="26"/>
      <c r="JMD56" s="27"/>
      <c r="JME56" s="28"/>
      <c r="JMF56" s="28"/>
      <c r="JMG56" s="28"/>
      <c r="JMH56" s="28"/>
      <c r="JMI56" s="26"/>
      <c r="JMJ56" s="26"/>
      <c r="JMO56" s="27"/>
      <c r="JMP56" s="28"/>
      <c r="JMQ56" s="28"/>
      <c r="JMR56" s="28"/>
      <c r="JMS56" s="28"/>
      <c r="JMT56" s="26"/>
      <c r="JMU56" s="26"/>
      <c r="JMZ56" s="27"/>
      <c r="JNA56" s="28"/>
      <c r="JNB56" s="28"/>
      <c r="JNC56" s="28"/>
      <c r="JND56" s="28"/>
      <c r="JNE56" s="26"/>
      <c r="JNF56" s="26"/>
      <c r="JNK56" s="27"/>
      <c r="JNL56" s="28"/>
      <c r="JNM56" s="28"/>
      <c r="JNN56" s="28"/>
      <c r="JNO56" s="28"/>
      <c r="JNP56" s="26"/>
      <c r="JNQ56" s="26"/>
      <c r="JNV56" s="27"/>
      <c r="JNW56" s="28"/>
      <c r="JNX56" s="28"/>
      <c r="JNY56" s="28"/>
      <c r="JNZ56" s="28"/>
      <c r="JOA56" s="26"/>
      <c r="JOB56" s="26"/>
      <c r="JOG56" s="27"/>
      <c r="JOH56" s="28"/>
      <c r="JOI56" s="28"/>
      <c r="JOJ56" s="28"/>
      <c r="JOK56" s="28"/>
      <c r="JOL56" s="26"/>
      <c r="JOM56" s="26"/>
      <c r="JOR56" s="27"/>
      <c r="JOS56" s="28"/>
      <c r="JOT56" s="28"/>
      <c r="JOU56" s="28"/>
      <c r="JOV56" s="28"/>
      <c r="JOW56" s="26"/>
      <c r="JOX56" s="26"/>
      <c r="JPC56" s="27"/>
      <c r="JPD56" s="28"/>
      <c r="JPE56" s="28"/>
      <c r="JPF56" s="28"/>
      <c r="JPG56" s="28"/>
      <c r="JPH56" s="26"/>
      <c r="JPI56" s="26"/>
      <c r="JPN56" s="27"/>
      <c r="JPO56" s="28"/>
      <c r="JPP56" s="28"/>
      <c r="JPQ56" s="28"/>
      <c r="JPR56" s="28"/>
      <c r="JPS56" s="26"/>
      <c r="JPT56" s="26"/>
      <c r="JPY56" s="27"/>
      <c r="JPZ56" s="28"/>
      <c r="JQA56" s="28"/>
      <c r="JQB56" s="28"/>
      <c r="JQC56" s="28"/>
      <c r="JQD56" s="26"/>
      <c r="JQE56" s="26"/>
      <c r="JQJ56" s="27"/>
      <c r="JQK56" s="28"/>
      <c r="JQL56" s="28"/>
      <c r="JQM56" s="28"/>
      <c r="JQN56" s="28"/>
      <c r="JQO56" s="26"/>
      <c r="JQP56" s="26"/>
      <c r="JQU56" s="27"/>
      <c r="JQV56" s="28"/>
      <c r="JQW56" s="28"/>
      <c r="JQX56" s="28"/>
      <c r="JQY56" s="28"/>
      <c r="JQZ56" s="26"/>
      <c r="JRA56" s="26"/>
      <c r="JRF56" s="27"/>
      <c r="JRG56" s="28"/>
      <c r="JRH56" s="28"/>
      <c r="JRI56" s="28"/>
      <c r="JRJ56" s="28"/>
      <c r="JRK56" s="26"/>
      <c r="JRL56" s="26"/>
      <c r="JRQ56" s="27"/>
      <c r="JRR56" s="28"/>
      <c r="JRS56" s="28"/>
      <c r="JRT56" s="28"/>
      <c r="JRU56" s="28"/>
      <c r="JRV56" s="26"/>
      <c r="JRW56" s="26"/>
      <c r="JSB56" s="27"/>
      <c r="JSC56" s="28"/>
      <c r="JSD56" s="28"/>
      <c r="JSE56" s="28"/>
      <c r="JSF56" s="28"/>
      <c r="JSG56" s="26"/>
      <c r="JSH56" s="26"/>
      <c r="JSM56" s="27"/>
      <c r="JSN56" s="28"/>
      <c r="JSO56" s="28"/>
      <c r="JSP56" s="28"/>
      <c r="JSQ56" s="28"/>
      <c r="JSR56" s="26"/>
      <c r="JSS56" s="26"/>
      <c r="JSX56" s="27"/>
      <c r="JSY56" s="28"/>
      <c r="JSZ56" s="28"/>
      <c r="JTA56" s="28"/>
      <c r="JTB56" s="28"/>
      <c r="JTC56" s="26"/>
      <c r="JTD56" s="26"/>
      <c r="JTI56" s="27"/>
      <c r="JTJ56" s="28"/>
      <c r="JTK56" s="28"/>
      <c r="JTL56" s="28"/>
      <c r="JTM56" s="28"/>
      <c r="JTN56" s="26"/>
      <c r="JTO56" s="26"/>
      <c r="JTT56" s="27"/>
      <c r="JTU56" s="28"/>
      <c r="JTV56" s="28"/>
      <c r="JTW56" s="28"/>
      <c r="JTX56" s="28"/>
      <c r="JTY56" s="26"/>
      <c r="JTZ56" s="26"/>
      <c r="JUE56" s="27"/>
      <c r="JUF56" s="28"/>
      <c r="JUG56" s="28"/>
      <c r="JUH56" s="28"/>
      <c r="JUI56" s="28"/>
      <c r="JUJ56" s="26"/>
      <c r="JUK56" s="26"/>
      <c r="JUP56" s="27"/>
      <c r="JUQ56" s="28"/>
      <c r="JUR56" s="28"/>
      <c r="JUS56" s="28"/>
      <c r="JUT56" s="28"/>
      <c r="JUU56" s="26"/>
      <c r="JUV56" s="26"/>
      <c r="JVA56" s="27"/>
      <c r="JVB56" s="28"/>
      <c r="JVC56" s="28"/>
      <c r="JVD56" s="28"/>
      <c r="JVE56" s="28"/>
      <c r="JVF56" s="26"/>
      <c r="JVG56" s="26"/>
      <c r="JVL56" s="27"/>
      <c r="JVM56" s="28"/>
      <c r="JVN56" s="28"/>
      <c r="JVO56" s="28"/>
      <c r="JVP56" s="28"/>
      <c r="JVQ56" s="26"/>
      <c r="JVR56" s="26"/>
      <c r="JVW56" s="27"/>
      <c r="JVX56" s="28"/>
      <c r="JVY56" s="28"/>
      <c r="JVZ56" s="28"/>
      <c r="JWA56" s="28"/>
      <c r="JWB56" s="26"/>
      <c r="JWC56" s="26"/>
      <c r="JWH56" s="27"/>
      <c r="JWI56" s="28"/>
      <c r="JWJ56" s="28"/>
      <c r="JWK56" s="28"/>
      <c r="JWL56" s="28"/>
      <c r="JWM56" s="26"/>
      <c r="JWN56" s="26"/>
      <c r="JWS56" s="27"/>
      <c r="JWT56" s="28"/>
      <c r="JWU56" s="28"/>
      <c r="JWV56" s="28"/>
      <c r="JWW56" s="28"/>
      <c r="JWX56" s="26"/>
      <c r="JWY56" s="26"/>
      <c r="JXD56" s="27"/>
      <c r="JXE56" s="28"/>
      <c r="JXF56" s="28"/>
      <c r="JXG56" s="28"/>
      <c r="JXH56" s="28"/>
      <c r="JXI56" s="26"/>
      <c r="JXJ56" s="26"/>
      <c r="JXO56" s="27"/>
      <c r="JXP56" s="28"/>
      <c r="JXQ56" s="28"/>
      <c r="JXR56" s="28"/>
      <c r="JXS56" s="28"/>
      <c r="JXT56" s="26"/>
      <c r="JXU56" s="26"/>
      <c r="JXZ56" s="27"/>
      <c r="JYA56" s="28"/>
      <c r="JYB56" s="28"/>
      <c r="JYC56" s="28"/>
      <c r="JYD56" s="28"/>
      <c r="JYE56" s="26"/>
      <c r="JYF56" s="26"/>
      <c r="JYK56" s="27"/>
      <c r="JYL56" s="28"/>
      <c r="JYM56" s="28"/>
      <c r="JYN56" s="28"/>
      <c r="JYO56" s="28"/>
      <c r="JYP56" s="26"/>
      <c r="JYQ56" s="26"/>
      <c r="JYV56" s="27"/>
      <c r="JYW56" s="28"/>
      <c r="JYX56" s="28"/>
      <c r="JYY56" s="28"/>
      <c r="JYZ56" s="28"/>
      <c r="JZA56" s="26"/>
      <c r="JZB56" s="26"/>
      <c r="JZG56" s="27"/>
      <c r="JZH56" s="28"/>
      <c r="JZI56" s="28"/>
      <c r="JZJ56" s="28"/>
      <c r="JZK56" s="28"/>
      <c r="JZL56" s="26"/>
      <c r="JZM56" s="26"/>
      <c r="JZR56" s="27"/>
      <c r="JZS56" s="28"/>
      <c r="JZT56" s="28"/>
      <c r="JZU56" s="28"/>
      <c r="JZV56" s="28"/>
      <c r="JZW56" s="26"/>
      <c r="JZX56" s="26"/>
      <c r="KAC56" s="27"/>
      <c r="KAD56" s="28"/>
      <c r="KAE56" s="28"/>
      <c r="KAF56" s="28"/>
      <c r="KAG56" s="28"/>
      <c r="KAH56" s="26"/>
      <c r="KAI56" s="26"/>
      <c r="KAN56" s="27"/>
      <c r="KAO56" s="28"/>
      <c r="KAP56" s="28"/>
      <c r="KAQ56" s="28"/>
      <c r="KAR56" s="28"/>
      <c r="KAS56" s="26"/>
      <c r="KAT56" s="26"/>
      <c r="KAY56" s="27"/>
      <c r="KAZ56" s="28"/>
      <c r="KBA56" s="28"/>
      <c r="KBB56" s="28"/>
      <c r="KBC56" s="28"/>
      <c r="KBD56" s="26"/>
      <c r="KBE56" s="26"/>
      <c r="KBJ56" s="27"/>
      <c r="KBK56" s="28"/>
      <c r="KBL56" s="28"/>
      <c r="KBM56" s="28"/>
      <c r="KBN56" s="28"/>
      <c r="KBO56" s="26"/>
      <c r="KBP56" s="26"/>
      <c r="KBU56" s="27"/>
      <c r="KBV56" s="28"/>
      <c r="KBW56" s="28"/>
      <c r="KBX56" s="28"/>
      <c r="KBY56" s="28"/>
      <c r="KBZ56" s="26"/>
      <c r="KCA56" s="26"/>
      <c r="KCF56" s="27"/>
      <c r="KCG56" s="28"/>
      <c r="KCH56" s="28"/>
      <c r="KCI56" s="28"/>
      <c r="KCJ56" s="28"/>
      <c r="KCK56" s="26"/>
      <c r="KCL56" s="26"/>
      <c r="KCQ56" s="27"/>
      <c r="KCR56" s="28"/>
      <c r="KCS56" s="28"/>
      <c r="KCT56" s="28"/>
      <c r="KCU56" s="28"/>
      <c r="KCV56" s="26"/>
      <c r="KCW56" s="26"/>
      <c r="KDB56" s="27"/>
      <c r="KDC56" s="28"/>
      <c r="KDD56" s="28"/>
      <c r="KDE56" s="28"/>
      <c r="KDF56" s="28"/>
      <c r="KDG56" s="26"/>
      <c r="KDH56" s="26"/>
      <c r="KDM56" s="27"/>
      <c r="KDN56" s="28"/>
      <c r="KDO56" s="28"/>
      <c r="KDP56" s="28"/>
      <c r="KDQ56" s="28"/>
      <c r="KDR56" s="26"/>
      <c r="KDS56" s="26"/>
      <c r="KDX56" s="27"/>
      <c r="KDY56" s="28"/>
      <c r="KDZ56" s="28"/>
      <c r="KEA56" s="28"/>
      <c r="KEB56" s="28"/>
      <c r="KEC56" s="26"/>
      <c r="KED56" s="26"/>
      <c r="KEI56" s="27"/>
      <c r="KEJ56" s="28"/>
      <c r="KEK56" s="28"/>
      <c r="KEL56" s="28"/>
      <c r="KEM56" s="28"/>
      <c r="KEN56" s="26"/>
      <c r="KEO56" s="26"/>
      <c r="KET56" s="27"/>
      <c r="KEU56" s="28"/>
      <c r="KEV56" s="28"/>
      <c r="KEW56" s="28"/>
      <c r="KEX56" s="28"/>
      <c r="KEY56" s="26"/>
      <c r="KEZ56" s="26"/>
      <c r="KFE56" s="27"/>
      <c r="KFF56" s="28"/>
      <c r="KFG56" s="28"/>
      <c r="KFH56" s="28"/>
      <c r="KFI56" s="28"/>
      <c r="KFJ56" s="26"/>
      <c r="KFK56" s="26"/>
      <c r="KFP56" s="27"/>
      <c r="KFQ56" s="28"/>
      <c r="KFR56" s="28"/>
      <c r="KFS56" s="28"/>
      <c r="KFT56" s="28"/>
      <c r="KFU56" s="26"/>
      <c r="KFV56" s="26"/>
      <c r="KGA56" s="27"/>
      <c r="KGB56" s="28"/>
      <c r="KGC56" s="28"/>
      <c r="KGD56" s="28"/>
      <c r="KGE56" s="28"/>
      <c r="KGF56" s="26"/>
      <c r="KGG56" s="26"/>
      <c r="KGL56" s="27"/>
      <c r="KGM56" s="28"/>
      <c r="KGN56" s="28"/>
      <c r="KGO56" s="28"/>
      <c r="KGP56" s="28"/>
      <c r="KGQ56" s="26"/>
      <c r="KGR56" s="26"/>
      <c r="KGW56" s="27"/>
      <c r="KGX56" s="28"/>
      <c r="KGY56" s="28"/>
      <c r="KGZ56" s="28"/>
      <c r="KHA56" s="28"/>
      <c r="KHB56" s="26"/>
      <c r="KHC56" s="26"/>
      <c r="KHH56" s="27"/>
      <c r="KHI56" s="28"/>
      <c r="KHJ56" s="28"/>
      <c r="KHK56" s="28"/>
      <c r="KHL56" s="28"/>
      <c r="KHM56" s="26"/>
      <c r="KHN56" s="26"/>
      <c r="KHS56" s="27"/>
      <c r="KHT56" s="28"/>
      <c r="KHU56" s="28"/>
      <c r="KHV56" s="28"/>
      <c r="KHW56" s="28"/>
      <c r="KHX56" s="26"/>
      <c r="KHY56" s="26"/>
      <c r="KID56" s="27"/>
      <c r="KIE56" s="28"/>
      <c r="KIF56" s="28"/>
      <c r="KIG56" s="28"/>
      <c r="KIH56" s="28"/>
      <c r="KII56" s="26"/>
      <c r="KIJ56" s="26"/>
      <c r="KIO56" s="27"/>
      <c r="KIP56" s="28"/>
      <c r="KIQ56" s="28"/>
      <c r="KIR56" s="28"/>
      <c r="KIS56" s="28"/>
      <c r="KIT56" s="26"/>
      <c r="KIU56" s="26"/>
      <c r="KIZ56" s="27"/>
      <c r="KJA56" s="28"/>
      <c r="KJB56" s="28"/>
      <c r="KJC56" s="28"/>
      <c r="KJD56" s="28"/>
      <c r="KJE56" s="26"/>
      <c r="KJF56" s="26"/>
      <c r="KJK56" s="27"/>
      <c r="KJL56" s="28"/>
      <c r="KJM56" s="28"/>
      <c r="KJN56" s="28"/>
      <c r="KJO56" s="28"/>
      <c r="KJP56" s="26"/>
      <c r="KJQ56" s="26"/>
      <c r="KJV56" s="27"/>
      <c r="KJW56" s="28"/>
      <c r="KJX56" s="28"/>
      <c r="KJY56" s="28"/>
      <c r="KJZ56" s="28"/>
      <c r="KKA56" s="26"/>
      <c r="KKB56" s="26"/>
      <c r="KKG56" s="27"/>
      <c r="KKH56" s="28"/>
      <c r="KKI56" s="28"/>
      <c r="KKJ56" s="28"/>
      <c r="KKK56" s="28"/>
      <c r="KKL56" s="26"/>
      <c r="KKM56" s="26"/>
      <c r="KKR56" s="27"/>
      <c r="KKS56" s="28"/>
      <c r="KKT56" s="28"/>
      <c r="KKU56" s="28"/>
      <c r="KKV56" s="28"/>
      <c r="KKW56" s="26"/>
      <c r="KKX56" s="26"/>
      <c r="KLC56" s="27"/>
      <c r="KLD56" s="28"/>
      <c r="KLE56" s="28"/>
      <c r="KLF56" s="28"/>
      <c r="KLG56" s="28"/>
      <c r="KLH56" s="26"/>
      <c r="KLI56" s="26"/>
      <c r="KLN56" s="27"/>
      <c r="KLO56" s="28"/>
      <c r="KLP56" s="28"/>
      <c r="KLQ56" s="28"/>
      <c r="KLR56" s="28"/>
      <c r="KLS56" s="26"/>
      <c r="KLT56" s="26"/>
      <c r="KLY56" s="27"/>
      <c r="KLZ56" s="28"/>
      <c r="KMA56" s="28"/>
      <c r="KMB56" s="28"/>
      <c r="KMC56" s="28"/>
      <c r="KMD56" s="26"/>
      <c r="KME56" s="26"/>
      <c r="KMJ56" s="27"/>
      <c r="KMK56" s="28"/>
      <c r="KML56" s="28"/>
      <c r="KMM56" s="28"/>
      <c r="KMN56" s="28"/>
      <c r="KMO56" s="26"/>
      <c r="KMP56" s="26"/>
      <c r="KMU56" s="27"/>
      <c r="KMV56" s="28"/>
      <c r="KMW56" s="28"/>
      <c r="KMX56" s="28"/>
      <c r="KMY56" s="28"/>
      <c r="KMZ56" s="26"/>
      <c r="KNA56" s="26"/>
      <c r="KNF56" s="27"/>
      <c r="KNG56" s="28"/>
      <c r="KNH56" s="28"/>
      <c r="KNI56" s="28"/>
      <c r="KNJ56" s="28"/>
      <c r="KNK56" s="26"/>
      <c r="KNL56" s="26"/>
      <c r="KNQ56" s="27"/>
      <c r="KNR56" s="28"/>
      <c r="KNS56" s="28"/>
      <c r="KNT56" s="28"/>
      <c r="KNU56" s="28"/>
      <c r="KNV56" s="26"/>
      <c r="KNW56" s="26"/>
      <c r="KOB56" s="27"/>
      <c r="KOC56" s="28"/>
      <c r="KOD56" s="28"/>
      <c r="KOE56" s="28"/>
      <c r="KOF56" s="28"/>
      <c r="KOG56" s="26"/>
      <c r="KOH56" s="26"/>
      <c r="KOM56" s="27"/>
      <c r="KON56" s="28"/>
      <c r="KOO56" s="28"/>
      <c r="KOP56" s="28"/>
      <c r="KOQ56" s="28"/>
      <c r="KOR56" s="26"/>
      <c r="KOS56" s="26"/>
      <c r="KOX56" s="27"/>
      <c r="KOY56" s="28"/>
      <c r="KOZ56" s="28"/>
      <c r="KPA56" s="28"/>
      <c r="KPB56" s="28"/>
      <c r="KPC56" s="26"/>
      <c r="KPD56" s="26"/>
      <c r="KPI56" s="27"/>
      <c r="KPJ56" s="28"/>
      <c r="KPK56" s="28"/>
      <c r="KPL56" s="28"/>
      <c r="KPM56" s="28"/>
      <c r="KPN56" s="26"/>
      <c r="KPO56" s="26"/>
      <c r="KPT56" s="27"/>
      <c r="KPU56" s="28"/>
      <c r="KPV56" s="28"/>
      <c r="KPW56" s="28"/>
      <c r="KPX56" s="28"/>
      <c r="KPY56" s="26"/>
      <c r="KPZ56" s="26"/>
      <c r="KQE56" s="27"/>
      <c r="KQF56" s="28"/>
      <c r="KQG56" s="28"/>
      <c r="KQH56" s="28"/>
      <c r="KQI56" s="28"/>
      <c r="KQJ56" s="26"/>
      <c r="KQK56" s="26"/>
      <c r="KQP56" s="27"/>
      <c r="KQQ56" s="28"/>
      <c r="KQR56" s="28"/>
      <c r="KQS56" s="28"/>
      <c r="KQT56" s="28"/>
      <c r="KQU56" s="26"/>
      <c r="KQV56" s="26"/>
      <c r="KRA56" s="27"/>
      <c r="KRB56" s="28"/>
      <c r="KRC56" s="28"/>
      <c r="KRD56" s="28"/>
      <c r="KRE56" s="28"/>
      <c r="KRF56" s="26"/>
      <c r="KRG56" s="26"/>
      <c r="KRL56" s="27"/>
      <c r="KRM56" s="28"/>
      <c r="KRN56" s="28"/>
      <c r="KRO56" s="28"/>
      <c r="KRP56" s="28"/>
      <c r="KRQ56" s="26"/>
      <c r="KRR56" s="26"/>
      <c r="KRW56" s="27"/>
      <c r="KRX56" s="28"/>
      <c r="KRY56" s="28"/>
      <c r="KRZ56" s="28"/>
      <c r="KSA56" s="28"/>
      <c r="KSB56" s="26"/>
      <c r="KSC56" s="26"/>
      <c r="KSH56" s="27"/>
      <c r="KSI56" s="28"/>
      <c r="KSJ56" s="28"/>
      <c r="KSK56" s="28"/>
      <c r="KSL56" s="28"/>
      <c r="KSM56" s="26"/>
      <c r="KSN56" s="26"/>
      <c r="KSS56" s="27"/>
      <c r="KST56" s="28"/>
      <c r="KSU56" s="28"/>
      <c r="KSV56" s="28"/>
      <c r="KSW56" s="28"/>
      <c r="KSX56" s="26"/>
      <c r="KSY56" s="26"/>
      <c r="KTD56" s="27"/>
      <c r="KTE56" s="28"/>
      <c r="KTF56" s="28"/>
      <c r="KTG56" s="28"/>
      <c r="KTH56" s="28"/>
      <c r="KTI56" s="26"/>
      <c r="KTJ56" s="26"/>
      <c r="KTO56" s="27"/>
      <c r="KTP56" s="28"/>
      <c r="KTQ56" s="28"/>
      <c r="KTR56" s="28"/>
      <c r="KTS56" s="28"/>
      <c r="KTT56" s="26"/>
      <c r="KTU56" s="26"/>
      <c r="KTZ56" s="27"/>
      <c r="KUA56" s="28"/>
      <c r="KUB56" s="28"/>
      <c r="KUC56" s="28"/>
      <c r="KUD56" s="28"/>
      <c r="KUE56" s="26"/>
      <c r="KUF56" s="26"/>
      <c r="KUK56" s="27"/>
      <c r="KUL56" s="28"/>
      <c r="KUM56" s="28"/>
      <c r="KUN56" s="28"/>
      <c r="KUO56" s="28"/>
      <c r="KUP56" s="26"/>
      <c r="KUQ56" s="26"/>
      <c r="KUV56" s="27"/>
      <c r="KUW56" s="28"/>
      <c r="KUX56" s="28"/>
      <c r="KUY56" s="28"/>
      <c r="KUZ56" s="28"/>
      <c r="KVA56" s="26"/>
      <c r="KVB56" s="26"/>
      <c r="KVG56" s="27"/>
      <c r="KVH56" s="28"/>
      <c r="KVI56" s="28"/>
      <c r="KVJ56" s="28"/>
      <c r="KVK56" s="28"/>
      <c r="KVL56" s="26"/>
      <c r="KVM56" s="26"/>
      <c r="KVR56" s="27"/>
      <c r="KVS56" s="28"/>
      <c r="KVT56" s="28"/>
      <c r="KVU56" s="28"/>
      <c r="KVV56" s="28"/>
      <c r="KVW56" s="26"/>
      <c r="KVX56" s="26"/>
      <c r="KWC56" s="27"/>
      <c r="KWD56" s="28"/>
      <c r="KWE56" s="28"/>
      <c r="KWF56" s="28"/>
      <c r="KWG56" s="28"/>
      <c r="KWH56" s="26"/>
      <c r="KWI56" s="26"/>
      <c r="KWN56" s="27"/>
      <c r="KWO56" s="28"/>
      <c r="KWP56" s="28"/>
      <c r="KWQ56" s="28"/>
      <c r="KWR56" s="28"/>
      <c r="KWS56" s="26"/>
      <c r="KWT56" s="26"/>
      <c r="KWY56" s="27"/>
      <c r="KWZ56" s="28"/>
      <c r="KXA56" s="28"/>
      <c r="KXB56" s="28"/>
      <c r="KXC56" s="28"/>
      <c r="KXD56" s="26"/>
      <c r="KXE56" s="26"/>
      <c r="KXJ56" s="27"/>
      <c r="KXK56" s="28"/>
      <c r="KXL56" s="28"/>
      <c r="KXM56" s="28"/>
      <c r="KXN56" s="28"/>
      <c r="KXO56" s="26"/>
      <c r="KXP56" s="26"/>
      <c r="KXU56" s="27"/>
      <c r="KXV56" s="28"/>
      <c r="KXW56" s="28"/>
      <c r="KXX56" s="28"/>
      <c r="KXY56" s="28"/>
      <c r="KXZ56" s="26"/>
      <c r="KYA56" s="26"/>
      <c r="KYF56" s="27"/>
      <c r="KYG56" s="28"/>
      <c r="KYH56" s="28"/>
      <c r="KYI56" s="28"/>
      <c r="KYJ56" s="28"/>
      <c r="KYK56" s="26"/>
      <c r="KYL56" s="26"/>
      <c r="KYQ56" s="27"/>
      <c r="KYR56" s="28"/>
      <c r="KYS56" s="28"/>
      <c r="KYT56" s="28"/>
      <c r="KYU56" s="28"/>
      <c r="KYV56" s="26"/>
      <c r="KYW56" s="26"/>
      <c r="KZB56" s="27"/>
      <c r="KZC56" s="28"/>
      <c r="KZD56" s="28"/>
      <c r="KZE56" s="28"/>
      <c r="KZF56" s="28"/>
      <c r="KZG56" s="26"/>
      <c r="KZH56" s="26"/>
      <c r="KZM56" s="27"/>
      <c r="KZN56" s="28"/>
      <c r="KZO56" s="28"/>
      <c r="KZP56" s="28"/>
      <c r="KZQ56" s="28"/>
      <c r="KZR56" s="26"/>
      <c r="KZS56" s="26"/>
      <c r="KZX56" s="27"/>
      <c r="KZY56" s="28"/>
      <c r="KZZ56" s="28"/>
      <c r="LAA56" s="28"/>
      <c r="LAB56" s="28"/>
      <c r="LAC56" s="26"/>
      <c r="LAD56" s="26"/>
      <c r="LAI56" s="27"/>
      <c r="LAJ56" s="28"/>
      <c r="LAK56" s="28"/>
      <c r="LAL56" s="28"/>
      <c r="LAM56" s="28"/>
      <c r="LAN56" s="26"/>
      <c r="LAO56" s="26"/>
      <c r="LAT56" s="27"/>
      <c r="LAU56" s="28"/>
      <c r="LAV56" s="28"/>
      <c r="LAW56" s="28"/>
      <c r="LAX56" s="28"/>
      <c r="LAY56" s="26"/>
      <c r="LAZ56" s="26"/>
      <c r="LBE56" s="27"/>
      <c r="LBF56" s="28"/>
      <c r="LBG56" s="28"/>
      <c r="LBH56" s="28"/>
      <c r="LBI56" s="28"/>
      <c r="LBJ56" s="26"/>
      <c r="LBK56" s="26"/>
      <c r="LBP56" s="27"/>
      <c r="LBQ56" s="28"/>
      <c r="LBR56" s="28"/>
      <c r="LBS56" s="28"/>
      <c r="LBT56" s="28"/>
      <c r="LBU56" s="26"/>
      <c r="LBV56" s="26"/>
      <c r="LCA56" s="27"/>
      <c r="LCB56" s="28"/>
      <c r="LCC56" s="28"/>
      <c r="LCD56" s="28"/>
      <c r="LCE56" s="28"/>
      <c r="LCF56" s="26"/>
      <c r="LCG56" s="26"/>
      <c r="LCL56" s="27"/>
      <c r="LCM56" s="28"/>
      <c r="LCN56" s="28"/>
      <c r="LCO56" s="28"/>
      <c r="LCP56" s="28"/>
      <c r="LCQ56" s="26"/>
      <c r="LCR56" s="26"/>
      <c r="LCW56" s="27"/>
      <c r="LCX56" s="28"/>
      <c r="LCY56" s="28"/>
      <c r="LCZ56" s="28"/>
      <c r="LDA56" s="28"/>
      <c r="LDB56" s="26"/>
      <c r="LDC56" s="26"/>
      <c r="LDH56" s="27"/>
      <c r="LDI56" s="28"/>
      <c r="LDJ56" s="28"/>
      <c r="LDK56" s="28"/>
      <c r="LDL56" s="28"/>
      <c r="LDM56" s="26"/>
      <c r="LDN56" s="26"/>
      <c r="LDS56" s="27"/>
      <c r="LDT56" s="28"/>
      <c r="LDU56" s="28"/>
      <c r="LDV56" s="28"/>
      <c r="LDW56" s="28"/>
      <c r="LDX56" s="26"/>
      <c r="LDY56" s="26"/>
      <c r="LED56" s="27"/>
      <c r="LEE56" s="28"/>
      <c r="LEF56" s="28"/>
      <c r="LEG56" s="28"/>
      <c r="LEH56" s="28"/>
      <c r="LEI56" s="26"/>
      <c r="LEJ56" s="26"/>
      <c r="LEO56" s="27"/>
      <c r="LEP56" s="28"/>
      <c r="LEQ56" s="28"/>
      <c r="LER56" s="28"/>
      <c r="LES56" s="28"/>
      <c r="LET56" s="26"/>
      <c r="LEU56" s="26"/>
      <c r="LEZ56" s="27"/>
      <c r="LFA56" s="28"/>
      <c r="LFB56" s="28"/>
      <c r="LFC56" s="28"/>
      <c r="LFD56" s="28"/>
      <c r="LFE56" s="26"/>
      <c r="LFF56" s="26"/>
      <c r="LFK56" s="27"/>
      <c r="LFL56" s="28"/>
      <c r="LFM56" s="28"/>
      <c r="LFN56" s="28"/>
      <c r="LFO56" s="28"/>
      <c r="LFP56" s="26"/>
      <c r="LFQ56" s="26"/>
      <c r="LFV56" s="27"/>
      <c r="LFW56" s="28"/>
      <c r="LFX56" s="28"/>
      <c r="LFY56" s="28"/>
      <c r="LFZ56" s="28"/>
      <c r="LGA56" s="26"/>
      <c r="LGB56" s="26"/>
      <c r="LGG56" s="27"/>
      <c r="LGH56" s="28"/>
      <c r="LGI56" s="28"/>
      <c r="LGJ56" s="28"/>
      <c r="LGK56" s="28"/>
      <c r="LGL56" s="26"/>
      <c r="LGM56" s="26"/>
      <c r="LGR56" s="27"/>
      <c r="LGS56" s="28"/>
      <c r="LGT56" s="28"/>
      <c r="LGU56" s="28"/>
      <c r="LGV56" s="28"/>
      <c r="LGW56" s="26"/>
      <c r="LGX56" s="26"/>
      <c r="LHC56" s="27"/>
      <c r="LHD56" s="28"/>
      <c r="LHE56" s="28"/>
      <c r="LHF56" s="28"/>
      <c r="LHG56" s="28"/>
      <c r="LHH56" s="26"/>
      <c r="LHI56" s="26"/>
      <c r="LHN56" s="27"/>
      <c r="LHO56" s="28"/>
      <c r="LHP56" s="28"/>
      <c r="LHQ56" s="28"/>
      <c r="LHR56" s="28"/>
      <c r="LHS56" s="26"/>
      <c r="LHT56" s="26"/>
      <c r="LHY56" s="27"/>
      <c r="LHZ56" s="28"/>
      <c r="LIA56" s="28"/>
      <c r="LIB56" s="28"/>
      <c r="LIC56" s="28"/>
      <c r="LID56" s="26"/>
      <c r="LIE56" s="26"/>
      <c r="LIJ56" s="27"/>
      <c r="LIK56" s="28"/>
      <c r="LIL56" s="28"/>
      <c r="LIM56" s="28"/>
      <c r="LIN56" s="28"/>
      <c r="LIO56" s="26"/>
      <c r="LIP56" s="26"/>
      <c r="LIU56" s="27"/>
      <c r="LIV56" s="28"/>
      <c r="LIW56" s="28"/>
      <c r="LIX56" s="28"/>
      <c r="LIY56" s="28"/>
      <c r="LIZ56" s="26"/>
      <c r="LJA56" s="26"/>
      <c r="LJF56" s="27"/>
      <c r="LJG56" s="28"/>
      <c r="LJH56" s="28"/>
      <c r="LJI56" s="28"/>
      <c r="LJJ56" s="28"/>
      <c r="LJK56" s="26"/>
      <c r="LJL56" s="26"/>
      <c r="LJQ56" s="27"/>
      <c r="LJR56" s="28"/>
      <c r="LJS56" s="28"/>
      <c r="LJT56" s="28"/>
      <c r="LJU56" s="28"/>
      <c r="LJV56" s="26"/>
      <c r="LJW56" s="26"/>
      <c r="LKB56" s="27"/>
      <c r="LKC56" s="28"/>
      <c r="LKD56" s="28"/>
      <c r="LKE56" s="28"/>
      <c r="LKF56" s="28"/>
      <c r="LKG56" s="26"/>
      <c r="LKH56" s="26"/>
      <c r="LKM56" s="27"/>
      <c r="LKN56" s="28"/>
      <c r="LKO56" s="28"/>
      <c r="LKP56" s="28"/>
      <c r="LKQ56" s="28"/>
      <c r="LKR56" s="26"/>
      <c r="LKS56" s="26"/>
      <c r="LKX56" s="27"/>
      <c r="LKY56" s="28"/>
      <c r="LKZ56" s="28"/>
      <c r="LLA56" s="28"/>
      <c r="LLB56" s="28"/>
      <c r="LLC56" s="26"/>
      <c r="LLD56" s="26"/>
      <c r="LLI56" s="27"/>
      <c r="LLJ56" s="28"/>
      <c r="LLK56" s="28"/>
      <c r="LLL56" s="28"/>
      <c r="LLM56" s="28"/>
      <c r="LLN56" s="26"/>
      <c r="LLO56" s="26"/>
      <c r="LLT56" s="27"/>
      <c r="LLU56" s="28"/>
      <c r="LLV56" s="28"/>
      <c r="LLW56" s="28"/>
      <c r="LLX56" s="28"/>
      <c r="LLY56" s="26"/>
      <c r="LLZ56" s="26"/>
      <c r="LME56" s="27"/>
      <c r="LMF56" s="28"/>
      <c r="LMG56" s="28"/>
      <c r="LMH56" s="28"/>
      <c r="LMI56" s="28"/>
      <c r="LMJ56" s="26"/>
      <c r="LMK56" s="26"/>
      <c r="LMP56" s="27"/>
      <c r="LMQ56" s="28"/>
      <c r="LMR56" s="28"/>
      <c r="LMS56" s="28"/>
      <c r="LMT56" s="28"/>
      <c r="LMU56" s="26"/>
      <c r="LMV56" s="26"/>
      <c r="LNA56" s="27"/>
      <c r="LNB56" s="28"/>
      <c r="LNC56" s="28"/>
      <c r="LND56" s="28"/>
      <c r="LNE56" s="28"/>
      <c r="LNF56" s="26"/>
      <c r="LNG56" s="26"/>
      <c r="LNL56" s="27"/>
      <c r="LNM56" s="28"/>
      <c r="LNN56" s="28"/>
      <c r="LNO56" s="28"/>
      <c r="LNP56" s="28"/>
      <c r="LNQ56" s="26"/>
      <c r="LNR56" s="26"/>
      <c r="LNW56" s="27"/>
      <c r="LNX56" s="28"/>
      <c r="LNY56" s="28"/>
      <c r="LNZ56" s="28"/>
      <c r="LOA56" s="28"/>
      <c r="LOB56" s="26"/>
      <c r="LOC56" s="26"/>
      <c r="LOH56" s="27"/>
      <c r="LOI56" s="28"/>
      <c r="LOJ56" s="28"/>
      <c r="LOK56" s="28"/>
      <c r="LOL56" s="28"/>
      <c r="LOM56" s="26"/>
      <c r="LON56" s="26"/>
      <c r="LOS56" s="27"/>
      <c r="LOT56" s="28"/>
      <c r="LOU56" s="28"/>
      <c r="LOV56" s="28"/>
      <c r="LOW56" s="28"/>
      <c r="LOX56" s="26"/>
      <c r="LOY56" s="26"/>
      <c r="LPD56" s="27"/>
      <c r="LPE56" s="28"/>
      <c r="LPF56" s="28"/>
      <c r="LPG56" s="28"/>
      <c r="LPH56" s="28"/>
      <c r="LPI56" s="26"/>
      <c r="LPJ56" s="26"/>
      <c r="LPO56" s="27"/>
      <c r="LPP56" s="28"/>
      <c r="LPQ56" s="28"/>
      <c r="LPR56" s="28"/>
      <c r="LPS56" s="28"/>
      <c r="LPT56" s="26"/>
      <c r="LPU56" s="26"/>
      <c r="LPZ56" s="27"/>
      <c r="LQA56" s="28"/>
      <c r="LQB56" s="28"/>
      <c r="LQC56" s="28"/>
      <c r="LQD56" s="28"/>
      <c r="LQE56" s="26"/>
      <c r="LQF56" s="26"/>
      <c r="LQK56" s="27"/>
      <c r="LQL56" s="28"/>
      <c r="LQM56" s="28"/>
      <c r="LQN56" s="28"/>
      <c r="LQO56" s="28"/>
      <c r="LQP56" s="26"/>
      <c r="LQQ56" s="26"/>
      <c r="LQV56" s="27"/>
      <c r="LQW56" s="28"/>
      <c r="LQX56" s="28"/>
      <c r="LQY56" s="28"/>
      <c r="LQZ56" s="28"/>
      <c r="LRA56" s="26"/>
      <c r="LRB56" s="26"/>
      <c r="LRG56" s="27"/>
      <c r="LRH56" s="28"/>
      <c r="LRI56" s="28"/>
      <c r="LRJ56" s="28"/>
      <c r="LRK56" s="28"/>
      <c r="LRL56" s="26"/>
      <c r="LRM56" s="26"/>
      <c r="LRR56" s="27"/>
      <c r="LRS56" s="28"/>
      <c r="LRT56" s="28"/>
      <c r="LRU56" s="28"/>
      <c r="LRV56" s="28"/>
      <c r="LRW56" s="26"/>
      <c r="LRX56" s="26"/>
      <c r="LSC56" s="27"/>
      <c r="LSD56" s="28"/>
      <c r="LSE56" s="28"/>
      <c r="LSF56" s="28"/>
      <c r="LSG56" s="28"/>
      <c r="LSH56" s="26"/>
      <c r="LSI56" s="26"/>
      <c r="LSN56" s="27"/>
      <c r="LSO56" s="28"/>
      <c r="LSP56" s="28"/>
      <c r="LSQ56" s="28"/>
      <c r="LSR56" s="28"/>
      <c r="LSS56" s="26"/>
      <c r="LST56" s="26"/>
      <c r="LSY56" s="27"/>
      <c r="LSZ56" s="28"/>
      <c r="LTA56" s="28"/>
      <c r="LTB56" s="28"/>
      <c r="LTC56" s="28"/>
      <c r="LTD56" s="26"/>
      <c r="LTE56" s="26"/>
      <c r="LTJ56" s="27"/>
      <c r="LTK56" s="28"/>
      <c r="LTL56" s="28"/>
      <c r="LTM56" s="28"/>
      <c r="LTN56" s="28"/>
      <c r="LTO56" s="26"/>
      <c r="LTP56" s="26"/>
      <c r="LTU56" s="27"/>
      <c r="LTV56" s="28"/>
      <c r="LTW56" s="28"/>
      <c r="LTX56" s="28"/>
      <c r="LTY56" s="28"/>
      <c r="LTZ56" s="26"/>
      <c r="LUA56" s="26"/>
      <c r="LUF56" s="27"/>
      <c r="LUG56" s="28"/>
      <c r="LUH56" s="28"/>
      <c r="LUI56" s="28"/>
      <c r="LUJ56" s="28"/>
      <c r="LUK56" s="26"/>
      <c r="LUL56" s="26"/>
      <c r="LUQ56" s="27"/>
      <c r="LUR56" s="28"/>
      <c r="LUS56" s="28"/>
      <c r="LUT56" s="28"/>
      <c r="LUU56" s="28"/>
      <c r="LUV56" s="26"/>
      <c r="LUW56" s="26"/>
      <c r="LVB56" s="27"/>
      <c r="LVC56" s="28"/>
      <c r="LVD56" s="28"/>
      <c r="LVE56" s="28"/>
      <c r="LVF56" s="28"/>
      <c r="LVG56" s="26"/>
      <c r="LVH56" s="26"/>
      <c r="LVM56" s="27"/>
      <c r="LVN56" s="28"/>
      <c r="LVO56" s="28"/>
      <c r="LVP56" s="28"/>
      <c r="LVQ56" s="28"/>
      <c r="LVR56" s="26"/>
      <c r="LVS56" s="26"/>
      <c r="LVX56" s="27"/>
      <c r="LVY56" s="28"/>
      <c r="LVZ56" s="28"/>
      <c r="LWA56" s="28"/>
      <c r="LWB56" s="28"/>
      <c r="LWC56" s="26"/>
      <c r="LWD56" s="26"/>
      <c r="LWI56" s="27"/>
      <c r="LWJ56" s="28"/>
      <c r="LWK56" s="28"/>
      <c r="LWL56" s="28"/>
      <c r="LWM56" s="28"/>
      <c r="LWN56" s="26"/>
      <c r="LWO56" s="26"/>
      <c r="LWT56" s="27"/>
      <c r="LWU56" s="28"/>
      <c r="LWV56" s="28"/>
      <c r="LWW56" s="28"/>
      <c r="LWX56" s="28"/>
      <c r="LWY56" s="26"/>
      <c r="LWZ56" s="26"/>
      <c r="LXE56" s="27"/>
      <c r="LXF56" s="28"/>
      <c r="LXG56" s="28"/>
      <c r="LXH56" s="28"/>
      <c r="LXI56" s="28"/>
      <c r="LXJ56" s="26"/>
      <c r="LXK56" s="26"/>
      <c r="LXP56" s="27"/>
      <c r="LXQ56" s="28"/>
      <c r="LXR56" s="28"/>
      <c r="LXS56" s="28"/>
      <c r="LXT56" s="28"/>
      <c r="LXU56" s="26"/>
      <c r="LXV56" s="26"/>
      <c r="LYA56" s="27"/>
      <c r="LYB56" s="28"/>
      <c r="LYC56" s="28"/>
      <c r="LYD56" s="28"/>
      <c r="LYE56" s="28"/>
      <c r="LYF56" s="26"/>
      <c r="LYG56" s="26"/>
      <c r="LYL56" s="27"/>
      <c r="LYM56" s="28"/>
      <c r="LYN56" s="28"/>
      <c r="LYO56" s="28"/>
      <c r="LYP56" s="28"/>
      <c r="LYQ56" s="26"/>
      <c r="LYR56" s="26"/>
      <c r="LYW56" s="27"/>
      <c r="LYX56" s="28"/>
      <c r="LYY56" s="28"/>
      <c r="LYZ56" s="28"/>
      <c r="LZA56" s="28"/>
      <c r="LZB56" s="26"/>
      <c r="LZC56" s="26"/>
      <c r="LZH56" s="27"/>
      <c r="LZI56" s="28"/>
      <c r="LZJ56" s="28"/>
      <c r="LZK56" s="28"/>
      <c r="LZL56" s="28"/>
      <c r="LZM56" s="26"/>
      <c r="LZN56" s="26"/>
      <c r="LZS56" s="27"/>
      <c r="LZT56" s="28"/>
      <c r="LZU56" s="28"/>
      <c r="LZV56" s="28"/>
      <c r="LZW56" s="28"/>
      <c r="LZX56" s="26"/>
      <c r="LZY56" s="26"/>
      <c r="MAD56" s="27"/>
      <c r="MAE56" s="28"/>
      <c r="MAF56" s="28"/>
      <c r="MAG56" s="28"/>
      <c r="MAH56" s="28"/>
      <c r="MAI56" s="26"/>
      <c r="MAJ56" s="26"/>
      <c r="MAO56" s="27"/>
      <c r="MAP56" s="28"/>
      <c r="MAQ56" s="28"/>
      <c r="MAR56" s="28"/>
      <c r="MAS56" s="28"/>
      <c r="MAT56" s="26"/>
      <c r="MAU56" s="26"/>
      <c r="MAZ56" s="27"/>
      <c r="MBA56" s="28"/>
      <c r="MBB56" s="28"/>
      <c r="MBC56" s="28"/>
      <c r="MBD56" s="28"/>
      <c r="MBE56" s="26"/>
      <c r="MBF56" s="26"/>
      <c r="MBK56" s="27"/>
      <c r="MBL56" s="28"/>
      <c r="MBM56" s="28"/>
      <c r="MBN56" s="28"/>
      <c r="MBO56" s="28"/>
      <c r="MBP56" s="26"/>
      <c r="MBQ56" s="26"/>
      <c r="MBV56" s="27"/>
      <c r="MBW56" s="28"/>
      <c r="MBX56" s="28"/>
      <c r="MBY56" s="28"/>
      <c r="MBZ56" s="28"/>
      <c r="MCA56" s="26"/>
      <c r="MCB56" s="26"/>
      <c r="MCG56" s="27"/>
      <c r="MCH56" s="28"/>
      <c r="MCI56" s="28"/>
      <c r="MCJ56" s="28"/>
      <c r="MCK56" s="28"/>
      <c r="MCL56" s="26"/>
      <c r="MCM56" s="26"/>
      <c r="MCR56" s="27"/>
      <c r="MCS56" s="28"/>
      <c r="MCT56" s="28"/>
      <c r="MCU56" s="28"/>
      <c r="MCV56" s="28"/>
      <c r="MCW56" s="26"/>
      <c r="MCX56" s="26"/>
      <c r="MDC56" s="27"/>
      <c r="MDD56" s="28"/>
      <c r="MDE56" s="28"/>
      <c r="MDF56" s="28"/>
      <c r="MDG56" s="28"/>
      <c r="MDH56" s="26"/>
      <c r="MDI56" s="26"/>
      <c r="MDN56" s="27"/>
      <c r="MDO56" s="28"/>
      <c r="MDP56" s="28"/>
      <c r="MDQ56" s="28"/>
      <c r="MDR56" s="28"/>
      <c r="MDS56" s="26"/>
      <c r="MDT56" s="26"/>
      <c r="MDY56" s="27"/>
      <c r="MDZ56" s="28"/>
      <c r="MEA56" s="28"/>
      <c r="MEB56" s="28"/>
      <c r="MEC56" s="28"/>
      <c r="MED56" s="26"/>
      <c r="MEE56" s="26"/>
      <c r="MEJ56" s="27"/>
      <c r="MEK56" s="28"/>
      <c r="MEL56" s="28"/>
      <c r="MEM56" s="28"/>
      <c r="MEN56" s="28"/>
      <c r="MEO56" s="26"/>
      <c r="MEP56" s="26"/>
      <c r="MEU56" s="27"/>
      <c r="MEV56" s="28"/>
      <c r="MEW56" s="28"/>
      <c r="MEX56" s="28"/>
      <c r="MEY56" s="28"/>
      <c r="MEZ56" s="26"/>
      <c r="MFA56" s="26"/>
      <c r="MFF56" s="27"/>
      <c r="MFG56" s="28"/>
      <c r="MFH56" s="28"/>
      <c r="MFI56" s="28"/>
      <c r="MFJ56" s="28"/>
      <c r="MFK56" s="26"/>
      <c r="MFL56" s="26"/>
      <c r="MFQ56" s="27"/>
      <c r="MFR56" s="28"/>
      <c r="MFS56" s="28"/>
      <c r="MFT56" s="28"/>
      <c r="MFU56" s="28"/>
      <c r="MFV56" s="26"/>
      <c r="MFW56" s="26"/>
      <c r="MGB56" s="27"/>
      <c r="MGC56" s="28"/>
      <c r="MGD56" s="28"/>
      <c r="MGE56" s="28"/>
      <c r="MGF56" s="28"/>
      <c r="MGG56" s="26"/>
      <c r="MGH56" s="26"/>
      <c r="MGM56" s="27"/>
      <c r="MGN56" s="28"/>
      <c r="MGO56" s="28"/>
      <c r="MGP56" s="28"/>
      <c r="MGQ56" s="28"/>
      <c r="MGR56" s="26"/>
      <c r="MGS56" s="26"/>
      <c r="MGX56" s="27"/>
      <c r="MGY56" s="28"/>
      <c r="MGZ56" s="28"/>
      <c r="MHA56" s="28"/>
      <c r="MHB56" s="28"/>
      <c r="MHC56" s="26"/>
      <c r="MHD56" s="26"/>
      <c r="MHI56" s="27"/>
      <c r="MHJ56" s="28"/>
      <c r="MHK56" s="28"/>
      <c r="MHL56" s="28"/>
      <c r="MHM56" s="28"/>
      <c r="MHN56" s="26"/>
      <c r="MHO56" s="26"/>
      <c r="MHT56" s="27"/>
      <c r="MHU56" s="28"/>
      <c r="MHV56" s="28"/>
      <c r="MHW56" s="28"/>
      <c r="MHX56" s="28"/>
      <c r="MHY56" s="26"/>
      <c r="MHZ56" s="26"/>
      <c r="MIE56" s="27"/>
      <c r="MIF56" s="28"/>
      <c r="MIG56" s="28"/>
      <c r="MIH56" s="28"/>
      <c r="MII56" s="28"/>
      <c r="MIJ56" s="26"/>
      <c r="MIK56" s="26"/>
      <c r="MIP56" s="27"/>
      <c r="MIQ56" s="28"/>
      <c r="MIR56" s="28"/>
      <c r="MIS56" s="28"/>
      <c r="MIT56" s="28"/>
      <c r="MIU56" s="26"/>
      <c r="MIV56" s="26"/>
      <c r="MJA56" s="27"/>
      <c r="MJB56" s="28"/>
      <c r="MJC56" s="28"/>
      <c r="MJD56" s="28"/>
      <c r="MJE56" s="28"/>
      <c r="MJF56" s="26"/>
      <c r="MJG56" s="26"/>
      <c r="MJL56" s="27"/>
      <c r="MJM56" s="28"/>
      <c r="MJN56" s="28"/>
      <c r="MJO56" s="28"/>
      <c r="MJP56" s="28"/>
      <c r="MJQ56" s="26"/>
      <c r="MJR56" s="26"/>
      <c r="MJW56" s="27"/>
      <c r="MJX56" s="28"/>
      <c r="MJY56" s="28"/>
      <c r="MJZ56" s="28"/>
      <c r="MKA56" s="28"/>
      <c r="MKB56" s="26"/>
      <c r="MKC56" s="26"/>
      <c r="MKH56" s="27"/>
      <c r="MKI56" s="28"/>
      <c r="MKJ56" s="28"/>
      <c r="MKK56" s="28"/>
      <c r="MKL56" s="28"/>
      <c r="MKM56" s="26"/>
      <c r="MKN56" s="26"/>
      <c r="MKS56" s="27"/>
      <c r="MKT56" s="28"/>
      <c r="MKU56" s="28"/>
      <c r="MKV56" s="28"/>
      <c r="MKW56" s="28"/>
      <c r="MKX56" s="26"/>
      <c r="MKY56" s="26"/>
      <c r="MLD56" s="27"/>
      <c r="MLE56" s="28"/>
      <c r="MLF56" s="28"/>
      <c r="MLG56" s="28"/>
      <c r="MLH56" s="28"/>
      <c r="MLI56" s="26"/>
      <c r="MLJ56" s="26"/>
      <c r="MLO56" s="27"/>
      <c r="MLP56" s="28"/>
      <c r="MLQ56" s="28"/>
      <c r="MLR56" s="28"/>
      <c r="MLS56" s="28"/>
      <c r="MLT56" s="26"/>
      <c r="MLU56" s="26"/>
      <c r="MLZ56" s="27"/>
      <c r="MMA56" s="28"/>
      <c r="MMB56" s="28"/>
      <c r="MMC56" s="28"/>
      <c r="MMD56" s="28"/>
      <c r="MME56" s="26"/>
      <c r="MMF56" s="26"/>
      <c r="MMK56" s="27"/>
      <c r="MML56" s="28"/>
      <c r="MMM56" s="28"/>
      <c r="MMN56" s="28"/>
      <c r="MMO56" s="28"/>
      <c r="MMP56" s="26"/>
      <c r="MMQ56" s="26"/>
      <c r="MMV56" s="27"/>
      <c r="MMW56" s="28"/>
      <c r="MMX56" s="28"/>
      <c r="MMY56" s="28"/>
      <c r="MMZ56" s="28"/>
      <c r="MNA56" s="26"/>
      <c r="MNB56" s="26"/>
      <c r="MNG56" s="27"/>
      <c r="MNH56" s="28"/>
      <c r="MNI56" s="28"/>
      <c r="MNJ56" s="28"/>
      <c r="MNK56" s="28"/>
      <c r="MNL56" s="26"/>
      <c r="MNM56" s="26"/>
      <c r="MNR56" s="27"/>
      <c r="MNS56" s="28"/>
      <c r="MNT56" s="28"/>
      <c r="MNU56" s="28"/>
      <c r="MNV56" s="28"/>
      <c r="MNW56" s="26"/>
      <c r="MNX56" s="26"/>
      <c r="MOC56" s="27"/>
      <c r="MOD56" s="28"/>
      <c r="MOE56" s="28"/>
      <c r="MOF56" s="28"/>
      <c r="MOG56" s="28"/>
      <c r="MOH56" s="26"/>
      <c r="MOI56" s="26"/>
      <c r="MON56" s="27"/>
      <c r="MOO56" s="28"/>
      <c r="MOP56" s="28"/>
      <c r="MOQ56" s="28"/>
      <c r="MOR56" s="28"/>
      <c r="MOS56" s="26"/>
      <c r="MOT56" s="26"/>
      <c r="MOY56" s="27"/>
      <c r="MOZ56" s="28"/>
      <c r="MPA56" s="28"/>
      <c r="MPB56" s="28"/>
      <c r="MPC56" s="28"/>
      <c r="MPD56" s="26"/>
      <c r="MPE56" s="26"/>
      <c r="MPJ56" s="27"/>
      <c r="MPK56" s="28"/>
      <c r="MPL56" s="28"/>
      <c r="MPM56" s="28"/>
      <c r="MPN56" s="28"/>
      <c r="MPO56" s="26"/>
      <c r="MPP56" s="26"/>
      <c r="MPU56" s="27"/>
      <c r="MPV56" s="28"/>
      <c r="MPW56" s="28"/>
      <c r="MPX56" s="28"/>
      <c r="MPY56" s="28"/>
      <c r="MPZ56" s="26"/>
      <c r="MQA56" s="26"/>
      <c r="MQF56" s="27"/>
      <c r="MQG56" s="28"/>
      <c r="MQH56" s="28"/>
      <c r="MQI56" s="28"/>
      <c r="MQJ56" s="28"/>
      <c r="MQK56" s="26"/>
      <c r="MQL56" s="26"/>
      <c r="MQQ56" s="27"/>
      <c r="MQR56" s="28"/>
      <c r="MQS56" s="28"/>
      <c r="MQT56" s="28"/>
      <c r="MQU56" s="28"/>
      <c r="MQV56" s="26"/>
      <c r="MQW56" s="26"/>
      <c r="MRB56" s="27"/>
      <c r="MRC56" s="28"/>
      <c r="MRD56" s="28"/>
      <c r="MRE56" s="28"/>
      <c r="MRF56" s="28"/>
      <c r="MRG56" s="26"/>
      <c r="MRH56" s="26"/>
      <c r="MRM56" s="27"/>
      <c r="MRN56" s="28"/>
      <c r="MRO56" s="28"/>
      <c r="MRP56" s="28"/>
      <c r="MRQ56" s="28"/>
      <c r="MRR56" s="26"/>
      <c r="MRS56" s="26"/>
      <c r="MRX56" s="27"/>
      <c r="MRY56" s="28"/>
      <c r="MRZ56" s="28"/>
      <c r="MSA56" s="28"/>
      <c r="MSB56" s="28"/>
      <c r="MSC56" s="26"/>
      <c r="MSD56" s="26"/>
      <c r="MSI56" s="27"/>
      <c r="MSJ56" s="28"/>
      <c r="MSK56" s="28"/>
      <c r="MSL56" s="28"/>
      <c r="MSM56" s="28"/>
      <c r="MSN56" s="26"/>
      <c r="MSO56" s="26"/>
      <c r="MST56" s="27"/>
      <c r="MSU56" s="28"/>
      <c r="MSV56" s="28"/>
      <c r="MSW56" s="28"/>
      <c r="MSX56" s="28"/>
      <c r="MSY56" s="26"/>
      <c r="MSZ56" s="26"/>
      <c r="MTE56" s="27"/>
      <c r="MTF56" s="28"/>
      <c r="MTG56" s="28"/>
      <c r="MTH56" s="28"/>
      <c r="MTI56" s="28"/>
      <c r="MTJ56" s="26"/>
      <c r="MTK56" s="26"/>
      <c r="MTP56" s="27"/>
      <c r="MTQ56" s="28"/>
      <c r="MTR56" s="28"/>
      <c r="MTS56" s="28"/>
      <c r="MTT56" s="28"/>
      <c r="MTU56" s="26"/>
      <c r="MTV56" s="26"/>
      <c r="MUA56" s="27"/>
      <c r="MUB56" s="28"/>
      <c r="MUC56" s="28"/>
      <c r="MUD56" s="28"/>
      <c r="MUE56" s="28"/>
      <c r="MUF56" s="26"/>
      <c r="MUG56" s="26"/>
      <c r="MUL56" s="27"/>
      <c r="MUM56" s="28"/>
      <c r="MUN56" s="28"/>
      <c r="MUO56" s="28"/>
      <c r="MUP56" s="28"/>
      <c r="MUQ56" s="26"/>
      <c r="MUR56" s="26"/>
      <c r="MUW56" s="27"/>
      <c r="MUX56" s="28"/>
      <c r="MUY56" s="28"/>
      <c r="MUZ56" s="28"/>
      <c r="MVA56" s="28"/>
      <c r="MVB56" s="26"/>
      <c r="MVC56" s="26"/>
      <c r="MVH56" s="27"/>
      <c r="MVI56" s="28"/>
      <c r="MVJ56" s="28"/>
      <c r="MVK56" s="28"/>
      <c r="MVL56" s="28"/>
      <c r="MVM56" s="26"/>
      <c r="MVN56" s="26"/>
      <c r="MVS56" s="27"/>
      <c r="MVT56" s="28"/>
      <c r="MVU56" s="28"/>
      <c r="MVV56" s="28"/>
      <c r="MVW56" s="28"/>
      <c r="MVX56" s="26"/>
      <c r="MVY56" s="26"/>
      <c r="MWD56" s="27"/>
      <c r="MWE56" s="28"/>
      <c r="MWF56" s="28"/>
      <c r="MWG56" s="28"/>
      <c r="MWH56" s="28"/>
      <c r="MWI56" s="26"/>
      <c r="MWJ56" s="26"/>
      <c r="MWO56" s="27"/>
      <c r="MWP56" s="28"/>
      <c r="MWQ56" s="28"/>
      <c r="MWR56" s="28"/>
      <c r="MWS56" s="28"/>
      <c r="MWT56" s="26"/>
      <c r="MWU56" s="26"/>
      <c r="MWZ56" s="27"/>
      <c r="MXA56" s="28"/>
      <c r="MXB56" s="28"/>
      <c r="MXC56" s="28"/>
      <c r="MXD56" s="28"/>
      <c r="MXE56" s="26"/>
      <c r="MXF56" s="26"/>
      <c r="MXK56" s="27"/>
      <c r="MXL56" s="28"/>
      <c r="MXM56" s="28"/>
      <c r="MXN56" s="28"/>
      <c r="MXO56" s="28"/>
      <c r="MXP56" s="26"/>
      <c r="MXQ56" s="26"/>
      <c r="MXV56" s="27"/>
      <c r="MXW56" s="28"/>
      <c r="MXX56" s="28"/>
      <c r="MXY56" s="28"/>
      <c r="MXZ56" s="28"/>
      <c r="MYA56" s="26"/>
      <c r="MYB56" s="26"/>
      <c r="MYG56" s="27"/>
      <c r="MYH56" s="28"/>
      <c r="MYI56" s="28"/>
      <c r="MYJ56" s="28"/>
      <c r="MYK56" s="28"/>
      <c r="MYL56" s="26"/>
      <c r="MYM56" s="26"/>
      <c r="MYR56" s="27"/>
      <c r="MYS56" s="28"/>
      <c r="MYT56" s="28"/>
      <c r="MYU56" s="28"/>
      <c r="MYV56" s="28"/>
      <c r="MYW56" s="26"/>
      <c r="MYX56" s="26"/>
      <c r="MZC56" s="27"/>
      <c r="MZD56" s="28"/>
      <c r="MZE56" s="28"/>
      <c r="MZF56" s="28"/>
      <c r="MZG56" s="28"/>
      <c r="MZH56" s="26"/>
      <c r="MZI56" s="26"/>
      <c r="MZN56" s="27"/>
      <c r="MZO56" s="28"/>
      <c r="MZP56" s="28"/>
      <c r="MZQ56" s="28"/>
      <c r="MZR56" s="28"/>
      <c r="MZS56" s="26"/>
      <c r="MZT56" s="26"/>
      <c r="MZY56" s="27"/>
      <c r="MZZ56" s="28"/>
      <c r="NAA56" s="28"/>
      <c r="NAB56" s="28"/>
      <c r="NAC56" s="28"/>
      <c r="NAD56" s="26"/>
      <c r="NAE56" s="26"/>
      <c r="NAJ56" s="27"/>
      <c r="NAK56" s="28"/>
      <c r="NAL56" s="28"/>
      <c r="NAM56" s="28"/>
      <c r="NAN56" s="28"/>
      <c r="NAO56" s="26"/>
      <c r="NAP56" s="26"/>
      <c r="NAU56" s="27"/>
      <c r="NAV56" s="28"/>
      <c r="NAW56" s="28"/>
      <c r="NAX56" s="28"/>
      <c r="NAY56" s="28"/>
      <c r="NAZ56" s="26"/>
      <c r="NBA56" s="26"/>
      <c r="NBF56" s="27"/>
      <c r="NBG56" s="28"/>
      <c r="NBH56" s="28"/>
      <c r="NBI56" s="28"/>
      <c r="NBJ56" s="28"/>
      <c r="NBK56" s="26"/>
      <c r="NBL56" s="26"/>
      <c r="NBQ56" s="27"/>
      <c r="NBR56" s="28"/>
      <c r="NBS56" s="28"/>
      <c r="NBT56" s="28"/>
      <c r="NBU56" s="28"/>
      <c r="NBV56" s="26"/>
      <c r="NBW56" s="26"/>
      <c r="NCB56" s="27"/>
      <c r="NCC56" s="28"/>
      <c r="NCD56" s="28"/>
      <c r="NCE56" s="28"/>
      <c r="NCF56" s="28"/>
      <c r="NCG56" s="26"/>
      <c r="NCH56" s="26"/>
      <c r="NCM56" s="27"/>
      <c r="NCN56" s="28"/>
      <c r="NCO56" s="28"/>
      <c r="NCP56" s="28"/>
      <c r="NCQ56" s="28"/>
      <c r="NCR56" s="26"/>
      <c r="NCS56" s="26"/>
      <c r="NCX56" s="27"/>
      <c r="NCY56" s="28"/>
      <c r="NCZ56" s="28"/>
      <c r="NDA56" s="28"/>
      <c r="NDB56" s="28"/>
      <c r="NDC56" s="26"/>
      <c r="NDD56" s="26"/>
      <c r="NDI56" s="27"/>
      <c r="NDJ56" s="28"/>
      <c r="NDK56" s="28"/>
      <c r="NDL56" s="28"/>
      <c r="NDM56" s="28"/>
      <c r="NDN56" s="26"/>
      <c r="NDO56" s="26"/>
      <c r="NDT56" s="27"/>
      <c r="NDU56" s="28"/>
      <c r="NDV56" s="28"/>
      <c r="NDW56" s="28"/>
      <c r="NDX56" s="28"/>
      <c r="NDY56" s="26"/>
      <c r="NDZ56" s="26"/>
      <c r="NEE56" s="27"/>
      <c r="NEF56" s="28"/>
      <c r="NEG56" s="28"/>
      <c r="NEH56" s="28"/>
      <c r="NEI56" s="28"/>
      <c r="NEJ56" s="26"/>
      <c r="NEK56" s="26"/>
      <c r="NEP56" s="27"/>
      <c r="NEQ56" s="28"/>
      <c r="NER56" s="28"/>
      <c r="NES56" s="28"/>
      <c r="NET56" s="28"/>
      <c r="NEU56" s="26"/>
      <c r="NEV56" s="26"/>
      <c r="NFA56" s="27"/>
      <c r="NFB56" s="28"/>
      <c r="NFC56" s="28"/>
      <c r="NFD56" s="28"/>
      <c r="NFE56" s="28"/>
      <c r="NFF56" s="26"/>
      <c r="NFG56" s="26"/>
      <c r="NFL56" s="27"/>
      <c r="NFM56" s="28"/>
      <c r="NFN56" s="28"/>
      <c r="NFO56" s="28"/>
      <c r="NFP56" s="28"/>
      <c r="NFQ56" s="26"/>
      <c r="NFR56" s="26"/>
      <c r="NFW56" s="27"/>
      <c r="NFX56" s="28"/>
      <c r="NFY56" s="28"/>
      <c r="NFZ56" s="28"/>
      <c r="NGA56" s="28"/>
      <c r="NGB56" s="26"/>
      <c r="NGC56" s="26"/>
      <c r="NGH56" s="27"/>
      <c r="NGI56" s="28"/>
      <c r="NGJ56" s="28"/>
      <c r="NGK56" s="28"/>
      <c r="NGL56" s="28"/>
      <c r="NGM56" s="26"/>
      <c r="NGN56" s="26"/>
      <c r="NGS56" s="27"/>
      <c r="NGT56" s="28"/>
      <c r="NGU56" s="28"/>
      <c r="NGV56" s="28"/>
      <c r="NGW56" s="28"/>
      <c r="NGX56" s="26"/>
      <c r="NGY56" s="26"/>
      <c r="NHD56" s="27"/>
      <c r="NHE56" s="28"/>
      <c r="NHF56" s="28"/>
      <c r="NHG56" s="28"/>
      <c r="NHH56" s="28"/>
      <c r="NHI56" s="26"/>
      <c r="NHJ56" s="26"/>
      <c r="NHO56" s="27"/>
      <c r="NHP56" s="28"/>
      <c r="NHQ56" s="28"/>
      <c r="NHR56" s="28"/>
      <c r="NHS56" s="28"/>
      <c r="NHT56" s="26"/>
      <c r="NHU56" s="26"/>
      <c r="NHZ56" s="27"/>
      <c r="NIA56" s="28"/>
      <c r="NIB56" s="28"/>
      <c r="NIC56" s="28"/>
      <c r="NID56" s="28"/>
      <c r="NIE56" s="26"/>
      <c r="NIF56" s="26"/>
      <c r="NIK56" s="27"/>
      <c r="NIL56" s="28"/>
      <c r="NIM56" s="28"/>
      <c r="NIN56" s="28"/>
      <c r="NIO56" s="28"/>
      <c r="NIP56" s="26"/>
      <c r="NIQ56" s="26"/>
      <c r="NIV56" s="27"/>
      <c r="NIW56" s="28"/>
      <c r="NIX56" s="28"/>
      <c r="NIY56" s="28"/>
      <c r="NIZ56" s="28"/>
      <c r="NJA56" s="26"/>
      <c r="NJB56" s="26"/>
      <c r="NJG56" s="27"/>
      <c r="NJH56" s="28"/>
      <c r="NJI56" s="28"/>
      <c r="NJJ56" s="28"/>
      <c r="NJK56" s="28"/>
      <c r="NJL56" s="26"/>
      <c r="NJM56" s="26"/>
      <c r="NJR56" s="27"/>
      <c r="NJS56" s="28"/>
      <c r="NJT56" s="28"/>
      <c r="NJU56" s="28"/>
      <c r="NJV56" s="28"/>
      <c r="NJW56" s="26"/>
      <c r="NJX56" s="26"/>
      <c r="NKC56" s="27"/>
      <c r="NKD56" s="28"/>
      <c r="NKE56" s="28"/>
      <c r="NKF56" s="28"/>
      <c r="NKG56" s="28"/>
      <c r="NKH56" s="26"/>
      <c r="NKI56" s="26"/>
      <c r="NKN56" s="27"/>
      <c r="NKO56" s="28"/>
      <c r="NKP56" s="28"/>
      <c r="NKQ56" s="28"/>
      <c r="NKR56" s="28"/>
      <c r="NKS56" s="26"/>
      <c r="NKT56" s="26"/>
      <c r="NKY56" s="27"/>
      <c r="NKZ56" s="28"/>
      <c r="NLA56" s="28"/>
      <c r="NLB56" s="28"/>
      <c r="NLC56" s="28"/>
      <c r="NLD56" s="26"/>
      <c r="NLE56" s="26"/>
      <c r="NLJ56" s="27"/>
      <c r="NLK56" s="28"/>
      <c r="NLL56" s="28"/>
      <c r="NLM56" s="28"/>
      <c r="NLN56" s="28"/>
      <c r="NLO56" s="26"/>
      <c r="NLP56" s="26"/>
      <c r="NLU56" s="27"/>
      <c r="NLV56" s="28"/>
      <c r="NLW56" s="28"/>
      <c r="NLX56" s="28"/>
      <c r="NLY56" s="28"/>
      <c r="NLZ56" s="26"/>
      <c r="NMA56" s="26"/>
      <c r="NMF56" s="27"/>
      <c r="NMG56" s="28"/>
      <c r="NMH56" s="28"/>
      <c r="NMI56" s="28"/>
      <c r="NMJ56" s="28"/>
      <c r="NMK56" s="26"/>
      <c r="NML56" s="26"/>
      <c r="NMQ56" s="27"/>
      <c r="NMR56" s="28"/>
      <c r="NMS56" s="28"/>
      <c r="NMT56" s="28"/>
      <c r="NMU56" s="28"/>
      <c r="NMV56" s="26"/>
      <c r="NMW56" s="26"/>
      <c r="NNB56" s="27"/>
      <c r="NNC56" s="28"/>
      <c r="NND56" s="28"/>
      <c r="NNE56" s="28"/>
      <c r="NNF56" s="28"/>
      <c r="NNG56" s="26"/>
      <c r="NNH56" s="26"/>
      <c r="NNM56" s="27"/>
      <c r="NNN56" s="28"/>
      <c r="NNO56" s="28"/>
      <c r="NNP56" s="28"/>
      <c r="NNQ56" s="28"/>
      <c r="NNR56" s="26"/>
      <c r="NNS56" s="26"/>
      <c r="NNX56" s="27"/>
      <c r="NNY56" s="28"/>
      <c r="NNZ56" s="28"/>
      <c r="NOA56" s="28"/>
      <c r="NOB56" s="28"/>
      <c r="NOC56" s="26"/>
      <c r="NOD56" s="26"/>
      <c r="NOI56" s="27"/>
      <c r="NOJ56" s="28"/>
      <c r="NOK56" s="28"/>
      <c r="NOL56" s="28"/>
      <c r="NOM56" s="28"/>
      <c r="NON56" s="26"/>
      <c r="NOO56" s="26"/>
      <c r="NOT56" s="27"/>
      <c r="NOU56" s="28"/>
      <c r="NOV56" s="28"/>
      <c r="NOW56" s="28"/>
      <c r="NOX56" s="28"/>
      <c r="NOY56" s="26"/>
      <c r="NOZ56" s="26"/>
      <c r="NPE56" s="27"/>
      <c r="NPF56" s="28"/>
      <c r="NPG56" s="28"/>
      <c r="NPH56" s="28"/>
      <c r="NPI56" s="28"/>
      <c r="NPJ56" s="26"/>
      <c r="NPK56" s="26"/>
      <c r="NPP56" s="27"/>
      <c r="NPQ56" s="28"/>
      <c r="NPR56" s="28"/>
      <c r="NPS56" s="28"/>
      <c r="NPT56" s="28"/>
      <c r="NPU56" s="26"/>
      <c r="NPV56" s="26"/>
      <c r="NQA56" s="27"/>
      <c r="NQB56" s="28"/>
      <c r="NQC56" s="28"/>
      <c r="NQD56" s="28"/>
      <c r="NQE56" s="28"/>
      <c r="NQF56" s="26"/>
      <c r="NQG56" s="26"/>
      <c r="NQL56" s="27"/>
      <c r="NQM56" s="28"/>
      <c r="NQN56" s="28"/>
      <c r="NQO56" s="28"/>
      <c r="NQP56" s="28"/>
      <c r="NQQ56" s="26"/>
      <c r="NQR56" s="26"/>
      <c r="NQW56" s="27"/>
      <c r="NQX56" s="28"/>
      <c r="NQY56" s="28"/>
      <c r="NQZ56" s="28"/>
      <c r="NRA56" s="28"/>
      <c r="NRB56" s="26"/>
      <c r="NRC56" s="26"/>
      <c r="NRH56" s="27"/>
      <c r="NRI56" s="28"/>
      <c r="NRJ56" s="28"/>
      <c r="NRK56" s="28"/>
      <c r="NRL56" s="28"/>
      <c r="NRM56" s="26"/>
      <c r="NRN56" s="26"/>
      <c r="NRS56" s="27"/>
      <c r="NRT56" s="28"/>
      <c r="NRU56" s="28"/>
      <c r="NRV56" s="28"/>
      <c r="NRW56" s="28"/>
      <c r="NRX56" s="26"/>
      <c r="NRY56" s="26"/>
      <c r="NSD56" s="27"/>
      <c r="NSE56" s="28"/>
      <c r="NSF56" s="28"/>
      <c r="NSG56" s="28"/>
      <c r="NSH56" s="28"/>
      <c r="NSI56" s="26"/>
      <c r="NSJ56" s="26"/>
      <c r="NSO56" s="27"/>
      <c r="NSP56" s="28"/>
      <c r="NSQ56" s="28"/>
      <c r="NSR56" s="28"/>
      <c r="NSS56" s="28"/>
      <c r="NST56" s="26"/>
      <c r="NSU56" s="26"/>
      <c r="NSZ56" s="27"/>
      <c r="NTA56" s="28"/>
      <c r="NTB56" s="28"/>
      <c r="NTC56" s="28"/>
      <c r="NTD56" s="28"/>
      <c r="NTE56" s="26"/>
      <c r="NTF56" s="26"/>
      <c r="NTK56" s="27"/>
      <c r="NTL56" s="28"/>
      <c r="NTM56" s="28"/>
      <c r="NTN56" s="28"/>
      <c r="NTO56" s="28"/>
      <c r="NTP56" s="26"/>
      <c r="NTQ56" s="26"/>
      <c r="NTV56" s="27"/>
      <c r="NTW56" s="28"/>
      <c r="NTX56" s="28"/>
      <c r="NTY56" s="28"/>
      <c r="NTZ56" s="28"/>
      <c r="NUA56" s="26"/>
      <c r="NUB56" s="26"/>
      <c r="NUG56" s="27"/>
      <c r="NUH56" s="28"/>
      <c r="NUI56" s="28"/>
      <c r="NUJ56" s="28"/>
      <c r="NUK56" s="28"/>
      <c r="NUL56" s="26"/>
      <c r="NUM56" s="26"/>
      <c r="NUR56" s="27"/>
      <c r="NUS56" s="28"/>
      <c r="NUT56" s="28"/>
      <c r="NUU56" s="28"/>
      <c r="NUV56" s="28"/>
      <c r="NUW56" s="26"/>
      <c r="NUX56" s="26"/>
      <c r="NVC56" s="27"/>
      <c r="NVD56" s="28"/>
      <c r="NVE56" s="28"/>
      <c r="NVF56" s="28"/>
      <c r="NVG56" s="28"/>
      <c r="NVH56" s="26"/>
      <c r="NVI56" s="26"/>
      <c r="NVN56" s="27"/>
      <c r="NVO56" s="28"/>
      <c r="NVP56" s="28"/>
      <c r="NVQ56" s="28"/>
      <c r="NVR56" s="28"/>
      <c r="NVS56" s="26"/>
      <c r="NVT56" s="26"/>
      <c r="NVY56" s="27"/>
      <c r="NVZ56" s="28"/>
      <c r="NWA56" s="28"/>
      <c r="NWB56" s="28"/>
      <c r="NWC56" s="28"/>
      <c r="NWD56" s="26"/>
      <c r="NWE56" s="26"/>
      <c r="NWJ56" s="27"/>
      <c r="NWK56" s="28"/>
      <c r="NWL56" s="28"/>
      <c r="NWM56" s="28"/>
      <c r="NWN56" s="28"/>
      <c r="NWO56" s="26"/>
      <c r="NWP56" s="26"/>
      <c r="NWU56" s="27"/>
      <c r="NWV56" s="28"/>
      <c r="NWW56" s="28"/>
      <c r="NWX56" s="28"/>
      <c r="NWY56" s="28"/>
      <c r="NWZ56" s="26"/>
      <c r="NXA56" s="26"/>
      <c r="NXF56" s="27"/>
      <c r="NXG56" s="28"/>
      <c r="NXH56" s="28"/>
      <c r="NXI56" s="28"/>
      <c r="NXJ56" s="28"/>
      <c r="NXK56" s="26"/>
      <c r="NXL56" s="26"/>
      <c r="NXQ56" s="27"/>
      <c r="NXR56" s="28"/>
      <c r="NXS56" s="28"/>
      <c r="NXT56" s="28"/>
      <c r="NXU56" s="28"/>
      <c r="NXV56" s="26"/>
      <c r="NXW56" s="26"/>
      <c r="NYB56" s="27"/>
      <c r="NYC56" s="28"/>
      <c r="NYD56" s="28"/>
      <c r="NYE56" s="28"/>
      <c r="NYF56" s="28"/>
      <c r="NYG56" s="26"/>
      <c r="NYH56" s="26"/>
      <c r="NYM56" s="27"/>
      <c r="NYN56" s="28"/>
      <c r="NYO56" s="28"/>
      <c r="NYP56" s="28"/>
      <c r="NYQ56" s="28"/>
      <c r="NYR56" s="26"/>
      <c r="NYS56" s="26"/>
      <c r="NYX56" s="27"/>
      <c r="NYY56" s="28"/>
      <c r="NYZ56" s="28"/>
      <c r="NZA56" s="28"/>
      <c r="NZB56" s="28"/>
      <c r="NZC56" s="26"/>
      <c r="NZD56" s="26"/>
      <c r="NZI56" s="27"/>
      <c r="NZJ56" s="28"/>
      <c r="NZK56" s="28"/>
      <c r="NZL56" s="28"/>
      <c r="NZM56" s="28"/>
      <c r="NZN56" s="26"/>
      <c r="NZO56" s="26"/>
      <c r="NZT56" s="27"/>
      <c r="NZU56" s="28"/>
      <c r="NZV56" s="28"/>
      <c r="NZW56" s="28"/>
      <c r="NZX56" s="28"/>
      <c r="NZY56" s="26"/>
      <c r="NZZ56" s="26"/>
      <c r="OAE56" s="27"/>
      <c r="OAF56" s="28"/>
      <c r="OAG56" s="28"/>
      <c r="OAH56" s="28"/>
      <c r="OAI56" s="28"/>
      <c r="OAJ56" s="26"/>
      <c r="OAK56" s="26"/>
      <c r="OAP56" s="27"/>
      <c r="OAQ56" s="28"/>
      <c r="OAR56" s="28"/>
      <c r="OAS56" s="28"/>
      <c r="OAT56" s="28"/>
      <c r="OAU56" s="26"/>
      <c r="OAV56" s="26"/>
      <c r="OBA56" s="27"/>
      <c r="OBB56" s="28"/>
      <c r="OBC56" s="28"/>
      <c r="OBD56" s="28"/>
      <c r="OBE56" s="28"/>
      <c r="OBF56" s="26"/>
      <c r="OBG56" s="26"/>
      <c r="OBL56" s="27"/>
      <c r="OBM56" s="28"/>
      <c r="OBN56" s="28"/>
      <c r="OBO56" s="28"/>
      <c r="OBP56" s="28"/>
      <c r="OBQ56" s="26"/>
      <c r="OBR56" s="26"/>
      <c r="OBW56" s="27"/>
      <c r="OBX56" s="28"/>
      <c r="OBY56" s="28"/>
      <c r="OBZ56" s="28"/>
      <c r="OCA56" s="28"/>
      <c r="OCB56" s="26"/>
      <c r="OCC56" s="26"/>
      <c r="OCH56" s="27"/>
      <c r="OCI56" s="28"/>
      <c r="OCJ56" s="28"/>
      <c r="OCK56" s="28"/>
      <c r="OCL56" s="28"/>
      <c r="OCM56" s="26"/>
      <c r="OCN56" s="26"/>
      <c r="OCS56" s="27"/>
      <c r="OCT56" s="28"/>
      <c r="OCU56" s="28"/>
      <c r="OCV56" s="28"/>
      <c r="OCW56" s="28"/>
      <c r="OCX56" s="26"/>
      <c r="OCY56" s="26"/>
      <c r="ODD56" s="27"/>
      <c r="ODE56" s="28"/>
      <c r="ODF56" s="28"/>
      <c r="ODG56" s="28"/>
      <c r="ODH56" s="28"/>
      <c r="ODI56" s="26"/>
      <c r="ODJ56" s="26"/>
      <c r="ODO56" s="27"/>
      <c r="ODP56" s="28"/>
      <c r="ODQ56" s="28"/>
      <c r="ODR56" s="28"/>
      <c r="ODS56" s="28"/>
      <c r="ODT56" s="26"/>
      <c r="ODU56" s="26"/>
      <c r="ODZ56" s="27"/>
      <c r="OEA56" s="28"/>
      <c r="OEB56" s="28"/>
      <c r="OEC56" s="28"/>
      <c r="OED56" s="28"/>
      <c r="OEE56" s="26"/>
      <c r="OEF56" s="26"/>
      <c r="OEK56" s="27"/>
      <c r="OEL56" s="28"/>
      <c r="OEM56" s="28"/>
      <c r="OEN56" s="28"/>
      <c r="OEO56" s="28"/>
      <c r="OEP56" s="26"/>
      <c r="OEQ56" s="26"/>
      <c r="OEV56" s="27"/>
      <c r="OEW56" s="28"/>
      <c r="OEX56" s="28"/>
      <c r="OEY56" s="28"/>
      <c r="OEZ56" s="28"/>
      <c r="OFA56" s="26"/>
      <c r="OFB56" s="26"/>
      <c r="OFG56" s="27"/>
      <c r="OFH56" s="28"/>
      <c r="OFI56" s="28"/>
      <c r="OFJ56" s="28"/>
      <c r="OFK56" s="28"/>
      <c r="OFL56" s="26"/>
      <c r="OFM56" s="26"/>
      <c r="OFR56" s="27"/>
      <c r="OFS56" s="28"/>
      <c r="OFT56" s="28"/>
      <c r="OFU56" s="28"/>
      <c r="OFV56" s="28"/>
      <c r="OFW56" s="26"/>
      <c r="OFX56" s="26"/>
      <c r="OGC56" s="27"/>
      <c r="OGD56" s="28"/>
      <c r="OGE56" s="28"/>
      <c r="OGF56" s="28"/>
      <c r="OGG56" s="28"/>
      <c r="OGH56" s="26"/>
      <c r="OGI56" s="26"/>
      <c r="OGN56" s="27"/>
      <c r="OGO56" s="28"/>
      <c r="OGP56" s="28"/>
      <c r="OGQ56" s="28"/>
      <c r="OGR56" s="28"/>
      <c r="OGS56" s="26"/>
      <c r="OGT56" s="26"/>
      <c r="OGY56" s="27"/>
      <c r="OGZ56" s="28"/>
      <c r="OHA56" s="28"/>
      <c r="OHB56" s="28"/>
      <c r="OHC56" s="28"/>
      <c r="OHD56" s="26"/>
      <c r="OHE56" s="26"/>
      <c r="OHJ56" s="27"/>
      <c r="OHK56" s="28"/>
      <c r="OHL56" s="28"/>
      <c r="OHM56" s="28"/>
      <c r="OHN56" s="28"/>
      <c r="OHO56" s="26"/>
      <c r="OHP56" s="26"/>
      <c r="OHU56" s="27"/>
      <c r="OHV56" s="28"/>
      <c r="OHW56" s="28"/>
      <c r="OHX56" s="28"/>
      <c r="OHY56" s="28"/>
      <c r="OHZ56" s="26"/>
      <c r="OIA56" s="26"/>
      <c r="OIF56" s="27"/>
      <c r="OIG56" s="28"/>
      <c r="OIH56" s="28"/>
      <c r="OII56" s="28"/>
      <c r="OIJ56" s="28"/>
      <c r="OIK56" s="26"/>
      <c r="OIL56" s="26"/>
      <c r="OIQ56" s="27"/>
      <c r="OIR56" s="28"/>
      <c r="OIS56" s="28"/>
      <c r="OIT56" s="28"/>
      <c r="OIU56" s="28"/>
      <c r="OIV56" s="26"/>
      <c r="OIW56" s="26"/>
      <c r="OJB56" s="27"/>
      <c r="OJC56" s="28"/>
      <c r="OJD56" s="28"/>
      <c r="OJE56" s="28"/>
      <c r="OJF56" s="28"/>
      <c r="OJG56" s="26"/>
      <c r="OJH56" s="26"/>
      <c r="OJM56" s="27"/>
      <c r="OJN56" s="28"/>
      <c r="OJO56" s="28"/>
      <c r="OJP56" s="28"/>
      <c r="OJQ56" s="28"/>
      <c r="OJR56" s="26"/>
      <c r="OJS56" s="26"/>
      <c r="OJX56" s="27"/>
      <c r="OJY56" s="28"/>
      <c r="OJZ56" s="28"/>
      <c r="OKA56" s="28"/>
      <c r="OKB56" s="28"/>
      <c r="OKC56" s="26"/>
      <c r="OKD56" s="26"/>
      <c r="OKI56" s="27"/>
      <c r="OKJ56" s="28"/>
      <c r="OKK56" s="28"/>
      <c r="OKL56" s="28"/>
      <c r="OKM56" s="28"/>
      <c r="OKN56" s="26"/>
      <c r="OKO56" s="26"/>
      <c r="OKT56" s="27"/>
      <c r="OKU56" s="28"/>
      <c r="OKV56" s="28"/>
      <c r="OKW56" s="28"/>
      <c r="OKX56" s="28"/>
      <c r="OKY56" s="26"/>
      <c r="OKZ56" s="26"/>
      <c r="OLE56" s="27"/>
      <c r="OLF56" s="28"/>
      <c r="OLG56" s="28"/>
      <c r="OLH56" s="28"/>
      <c r="OLI56" s="28"/>
      <c r="OLJ56" s="26"/>
      <c r="OLK56" s="26"/>
      <c r="OLP56" s="27"/>
      <c r="OLQ56" s="28"/>
      <c r="OLR56" s="28"/>
      <c r="OLS56" s="28"/>
      <c r="OLT56" s="28"/>
      <c r="OLU56" s="26"/>
      <c r="OLV56" s="26"/>
      <c r="OMA56" s="27"/>
      <c r="OMB56" s="28"/>
      <c r="OMC56" s="28"/>
      <c r="OMD56" s="28"/>
      <c r="OME56" s="28"/>
      <c r="OMF56" s="26"/>
      <c r="OMG56" s="26"/>
      <c r="OML56" s="27"/>
      <c r="OMM56" s="28"/>
      <c r="OMN56" s="28"/>
      <c r="OMO56" s="28"/>
      <c r="OMP56" s="28"/>
      <c r="OMQ56" s="26"/>
      <c r="OMR56" s="26"/>
      <c r="OMW56" s="27"/>
      <c r="OMX56" s="28"/>
      <c r="OMY56" s="28"/>
      <c r="OMZ56" s="28"/>
      <c r="ONA56" s="28"/>
      <c r="ONB56" s="26"/>
      <c r="ONC56" s="26"/>
      <c r="ONH56" s="27"/>
      <c r="ONI56" s="28"/>
      <c r="ONJ56" s="28"/>
      <c r="ONK56" s="28"/>
      <c r="ONL56" s="28"/>
      <c r="ONM56" s="26"/>
      <c r="ONN56" s="26"/>
      <c r="ONS56" s="27"/>
      <c r="ONT56" s="28"/>
      <c r="ONU56" s="28"/>
      <c r="ONV56" s="28"/>
      <c r="ONW56" s="28"/>
      <c r="ONX56" s="26"/>
      <c r="ONY56" s="26"/>
      <c r="OOD56" s="27"/>
      <c r="OOE56" s="28"/>
      <c r="OOF56" s="28"/>
      <c r="OOG56" s="28"/>
      <c r="OOH56" s="28"/>
      <c r="OOI56" s="26"/>
      <c r="OOJ56" s="26"/>
      <c r="OOO56" s="27"/>
      <c r="OOP56" s="28"/>
      <c r="OOQ56" s="28"/>
      <c r="OOR56" s="28"/>
      <c r="OOS56" s="28"/>
      <c r="OOT56" s="26"/>
      <c r="OOU56" s="26"/>
      <c r="OOZ56" s="27"/>
      <c r="OPA56" s="28"/>
      <c r="OPB56" s="28"/>
      <c r="OPC56" s="28"/>
      <c r="OPD56" s="28"/>
      <c r="OPE56" s="26"/>
      <c r="OPF56" s="26"/>
      <c r="OPK56" s="27"/>
      <c r="OPL56" s="28"/>
      <c r="OPM56" s="28"/>
      <c r="OPN56" s="28"/>
      <c r="OPO56" s="28"/>
      <c r="OPP56" s="26"/>
      <c r="OPQ56" s="26"/>
      <c r="OPV56" s="27"/>
      <c r="OPW56" s="28"/>
      <c r="OPX56" s="28"/>
      <c r="OPY56" s="28"/>
      <c r="OPZ56" s="28"/>
      <c r="OQA56" s="26"/>
      <c r="OQB56" s="26"/>
      <c r="OQG56" s="27"/>
      <c r="OQH56" s="28"/>
      <c r="OQI56" s="28"/>
      <c r="OQJ56" s="28"/>
      <c r="OQK56" s="28"/>
      <c r="OQL56" s="26"/>
      <c r="OQM56" s="26"/>
      <c r="OQR56" s="27"/>
      <c r="OQS56" s="28"/>
      <c r="OQT56" s="28"/>
      <c r="OQU56" s="28"/>
      <c r="OQV56" s="28"/>
      <c r="OQW56" s="26"/>
      <c r="OQX56" s="26"/>
      <c r="ORC56" s="27"/>
      <c r="ORD56" s="28"/>
      <c r="ORE56" s="28"/>
      <c r="ORF56" s="28"/>
      <c r="ORG56" s="28"/>
      <c r="ORH56" s="26"/>
      <c r="ORI56" s="26"/>
      <c r="ORN56" s="27"/>
      <c r="ORO56" s="28"/>
      <c r="ORP56" s="28"/>
      <c r="ORQ56" s="28"/>
      <c r="ORR56" s="28"/>
      <c r="ORS56" s="26"/>
      <c r="ORT56" s="26"/>
      <c r="ORY56" s="27"/>
      <c r="ORZ56" s="28"/>
      <c r="OSA56" s="28"/>
      <c r="OSB56" s="28"/>
      <c r="OSC56" s="28"/>
      <c r="OSD56" s="26"/>
      <c r="OSE56" s="26"/>
      <c r="OSJ56" s="27"/>
      <c r="OSK56" s="28"/>
      <c r="OSL56" s="28"/>
      <c r="OSM56" s="28"/>
      <c r="OSN56" s="28"/>
      <c r="OSO56" s="26"/>
      <c r="OSP56" s="26"/>
      <c r="OSU56" s="27"/>
      <c r="OSV56" s="28"/>
      <c r="OSW56" s="28"/>
      <c r="OSX56" s="28"/>
      <c r="OSY56" s="28"/>
      <c r="OSZ56" s="26"/>
      <c r="OTA56" s="26"/>
      <c r="OTF56" s="27"/>
      <c r="OTG56" s="28"/>
      <c r="OTH56" s="28"/>
      <c r="OTI56" s="28"/>
      <c r="OTJ56" s="28"/>
      <c r="OTK56" s="26"/>
      <c r="OTL56" s="26"/>
      <c r="OTQ56" s="27"/>
      <c r="OTR56" s="28"/>
      <c r="OTS56" s="28"/>
      <c r="OTT56" s="28"/>
      <c r="OTU56" s="28"/>
      <c r="OTV56" s="26"/>
      <c r="OTW56" s="26"/>
      <c r="OUB56" s="27"/>
      <c r="OUC56" s="28"/>
      <c r="OUD56" s="28"/>
      <c r="OUE56" s="28"/>
      <c r="OUF56" s="28"/>
      <c r="OUG56" s="26"/>
      <c r="OUH56" s="26"/>
      <c r="OUM56" s="27"/>
      <c r="OUN56" s="28"/>
      <c r="OUO56" s="28"/>
      <c r="OUP56" s="28"/>
      <c r="OUQ56" s="28"/>
      <c r="OUR56" s="26"/>
      <c r="OUS56" s="26"/>
      <c r="OUX56" s="27"/>
      <c r="OUY56" s="28"/>
      <c r="OUZ56" s="28"/>
      <c r="OVA56" s="28"/>
      <c r="OVB56" s="28"/>
      <c r="OVC56" s="26"/>
      <c r="OVD56" s="26"/>
      <c r="OVI56" s="27"/>
      <c r="OVJ56" s="28"/>
      <c r="OVK56" s="28"/>
      <c r="OVL56" s="28"/>
      <c r="OVM56" s="28"/>
      <c r="OVN56" s="26"/>
      <c r="OVO56" s="26"/>
      <c r="OVT56" s="27"/>
      <c r="OVU56" s="28"/>
      <c r="OVV56" s="28"/>
      <c r="OVW56" s="28"/>
      <c r="OVX56" s="28"/>
      <c r="OVY56" s="26"/>
      <c r="OVZ56" s="26"/>
      <c r="OWE56" s="27"/>
      <c r="OWF56" s="28"/>
      <c r="OWG56" s="28"/>
      <c r="OWH56" s="28"/>
      <c r="OWI56" s="28"/>
      <c r="OWJ56" s="26"/>
      <c r="OWK56" s="26"/>
      <c r="OWP56" s="27"/>
      <c r="OWQ56" s="28"/>
      <c r="OWR56" s="28"/>
      <c r="OWS56" s="28"/>
      <c r="OWT56" s="28"/>
      <c r="OWU56" s="26"/>
      <c r="OWV56" s="26"/>
      <c r="OXA56" s="27"/>
      <c r="OXB56" s="28"/>
      <c r="OXC56" s="28"/>
      <c r="OXD56" s="28"/>
      <c r="OXE56" s="28"/>
      <c r="OXF56" s="26"/>
      <c r="OXG56" s="26"/>
      <c r="OXL56" s="27"/>
      <c r="OXM56" s="28"/>
      <c r="OXN56" s="28"/>
      <c r="OXO56" s="28"/>
      <c r="OXP56" s="28"/>
      <c r="OXQ56" s="26"/>
      <c r="OXR56" s="26"/>
      <c r="OXW56" s="27"/>
      <c r="OXX56" s="28"/>
      <c r="OXY56" s="28"/>
      <c r="OXZ56" s="28"/>
      <c r="OYA56" s="28"/>
      <c r="OYB56" s="26"/>
      <c r="OYC56" s="26"/>
      <c r="OYH56" s="27"/>
      <c r="OYI56" s="28"/>
      <c r="OYJ56" s="28"/>
      <c r="OYK56" s="28"/>
      <c r="OYL56" s="28"/>
      <c r="OYM56" s="26"/>
      <c r="OYN56" s="26"/>
      <c r="OYS56" s="27"/>
      <c r="OYT56" s="28"/>
      <c r="OYU56" s="28"/>
      <c r="OYV56" s="28"/>
      <c r="OYW56" s="28"/>
      <c r="OYX56" s="26"/>
      <c r="OYY56" s="26"/>
      <c r="OZD56" s="27"/>
      <c r="OZE56" s="28"/>
      <c r="OZF56" s="28"/>
      <c r="OZG56" s="28"/>
      <c r="OZH56" s="28"/>
      <c r="OZI56" s="26"/>
      <c r="OZJ56" s="26"/>
      <c r="OZO56" s="27"/>
      <c r="OZP56" s="28"/>
      <c r="OZQ56" s="28"/>
      <c r="OZR56" s="28"/>
      <c r="OZS56" s="28"/>
      <c r="OZT56" s="26"/>
      <c r="OZU56" s="26"/>
      <c r="OZZ56" s="27"/>
      <c r="PAA56" s="28"/>
      <c r="PAB56" s="28"/>
      <c r="PAC56" s="28"/>
      <c r="PAD56" s="28"/>
      <c r="PAE56" s="26"/>
      <c r="PAF56" s="26"/>
      <c r="PAK56" s="27"/>
      <c r="PAL56" s="28"/>
      <c r="PAM56" s="28"/>
      <c r="PAN56" s="28"/>
      <c r="PAO56" s="28"/>
      <c r="PAP56" s="26"/>
      <c r="PAQ56" s="26"/>
      <c r="PAV56" s="27"/>
      <c r="PAW56" s="28"/>
      <c r="PAX56" s="28"/>
      <c r="PAY56" s="28"/>
      <c r="PAZ56" s="28"/>
      <c r="PBA56" s="26"/>
      <c r="PBB56" s="26"/>
      <c r="PBG56" s="27"/>
      <c r="PBH56" s="28"/>
      <c r="PBI56" s="28"/>
      <c r="PBJ56" s="28"/>
      <c r="PBK56" s="28"/>
      <c r="PBL56" s="26"/>
      <c r="PBM56" s="26"/>
      <c r="PBR56" s="27"/>
      <c r="PBS56" s="28"/>
      <c r="PBT56" s="28"/>
      <c r="PBU56" s="28"/>
      <c r="PBV56" s="28"/>
      <c r="PBW56" s="26"/>
      <c r="PBX56" s="26"/>
      <c r="PCC56" s="27"/>
      <c r="PCD56" s="28"/>
      <c r="PCE56" s="28"/>
      <c r="PCF56" s="28"/>
      <c r="PCG56" s="28"/>
      <c r="PCH56" s="26"/>
      <c r="PCI56" s="26"/>
      <c r="PCN56" s="27"/>
      <c r="PCO56" s="28"/>
      <c r="PCP56" s="28"/>
      <c r="PCQ56" s="28"/>
      <c r="PCR56" s="28"/>
      <c r="PCS56" s="26"/>
      <c r="PCT56" s="26"/>
      <c r="PCY56" s="27"/>
      <c r="PCZ56" s="28"/>
      <c r="PDA56" s="28"/>
      <c r="PDB56" s="28"/>
      <c r="PDC56" s="28"/>
      <c r="PDD56" s="26"/>
      <c r="PDE56" s="26"/>
      <c r="PDJ56" s="27"/>
      <c r="PDK56" s="28"/>
      <c r="PDL56" s="28"/>
      <c r="PDM56" s="28"/>
      <c r="PDN56" s="28"/>
      <c r="PDO56" s="26"/>
      <c r="PDP56" s="26"/>
      <c r="PDU56" s="27"/>
      <c r="PDV56" s="28"/>
      <c r="PDW56" s="28"/>
      <c r="PDX56" s="28"/>
      <c r="PDY56" s="28"/>
      <c r="PDZ56" s="26"/>
      <c r="PEA56" s="26"/>
      <c r="PEF56" s="27"/>
      <c r="PEG56" s="28"/>
      <c r="PEH56" s="28"/>
      <c r="PEI56" s="28"/>
      <c r="PEJ56" s="28"/>
      <c r="PEK56" s="26"/>
      <c r="PEL56" s="26"/>
      <c r="PEQ56" s="27"/>
      <c r="PER56" s="28"/>
      <c r="PES56" s="28"/>
      <c r="PET56" s="28"/>
      <c r="PEU56" s="28"/>
      <c r="PEV56" s="26"/>
      <c r="PEW56" s="26"/>
      <c r="PFB56" s="27"/>
      <c r="PFC56" s="28"/>
      <c r="PFD56" s="28"/>
      <c r="PFE56" s="28"/>
      <c r="PFF56" s="28"/>
      <c r="PFG56" s="26"/>
      <c r="PFH56" s="26"/>
      <c r="PFM56" s="27"/>
      <c r="PFN56" s="28"/>
      <c r="PFO56" s="28"/>
      <c r="PFP56" s="28"/>
      <c r="PFQ56" s="28"/>
      <c r="PFR56" s="26"/>
      <c r="PFS56" s="26"/>
      <c r="PFX56" s="27"/>
      <c r="PFY56" s="28"/>
      <c r="PFZ56" s="28"/>
      <c r="PGA56" s="28"/>
      <c r="PGB56" s="28"/>
      <c r="PGC56" s="26"/>
      <c r="PGD56" s="26"/>
      <c r="PGI56" s="27"/>
      <c r="PGJ56" s="28"/>
      <c r="PGK56" s="28"/>
      <c r="PGL56" s="28"/>
      <c r="PGM56" s="28"/>
      <c r="PGN56" s="26"/>
      <c r="PGO56" s="26"/>
      <c r="PGT56" s="27"/>
      <c r="PGU56" s="28"/>
      <c r="PGV56" s="28"/>
      <c r="PGW56" s="28"/>
      <c r="PGX56" s="28"/>
      <c r="PGY56" s="26"/>
      <c r="PGZ56" s="26"/>
      <c r="PHE56" s="27"/>
      <c r="PHF56" s="28"/>
      <c r="PHG56" s="28"/>
      <c r="PHH56" s="28"/>
      <c r="PHI56" s="28"/>
      <c r="PHJ56" s="26"/>
      <c r="PHK56" s="26"/>
      <c r="PHP56" s="27"/>
      <c r="PHQ56" s="28"/>
      <c r="PHR56" s="28"/>
      <c r="PHS56" s="28"/>
      <c r="PHT56" s="28"/>
      <c r="PHU56" s="26"/>
      <c r="PHV56" s="26"/>
      <c r="PIA56" s="27"/>
      <c r="PIB56" s="28"/>
      <c r="PIC56" s="28"/>
      <c r="PID56" s="28"/>
      <c r="PIE56" s="28"/>
      <c r="PIF56" s="26"/>
      <c r="PIG56" s="26"/>
      <c r="PIL56" s="27"/>
      <c r="PIM56" s="28"/>
      <c r="PIN56" s="28"/>
      <c r="PIO56" s="28"/>
      <c r="PIP56" s="28"/>
      <c r="PIQ56" s="26"/>
      <c r="PIR56" s="26"/>
      <c r="PIW56" s="27"/>
      <c r="PIX56" s="28"/>
      <c r="PIY56" s="28"/>
      <c r="PIZ56" s="28"/>
      <c r="PJA56" s="28"/>
      <c r="PJB56" s="26"/>
      <c r="PJC56" s="26"/>
      <c r="PJH56" s="27"/>
      <c r="PJI56" s="28"/>
      <c r="PJJ56" s="28"/>
      <c r="PJK56" s="28"/>
      <c r="PJL56" s="28"/>
      <c r="PJM56" s="26"/>
      <c r="PJN56" s="26"/>
      <c r="PJS56" s="27"/>
      <c r="PJT56" s="28"/>
      <c r="PJU56" s="28"/>
      <c r="PJV56" s="28"/>
      <c r="PJW56" s="28"/>
      <c r="PJX56" s="26"/>
      <c r="PJY56" s="26"/>
      <c r="PKD56" s="27"/>
      <c r="PKE56" s="28"/>
      <c r="PKF56" s="28"/>
      <c r="PKG56" s="28"/>
      <c r="PKH56" s="28"/>
      <c r="PKI56" s="26"/>
      <c r="PKJ56" s="26"/>
      <c r="PKO56" s="27"/>
      <c r="PKP56" s="28"/>
      <c r="PKQ56" s="28"/>
      <c r="PKR56" s="28"/>
      <c r="PKS56" s="28"/>
      <c r="PKT56" s="26"/>
      <c r="PKU56" s="26"/>
      <c r="PKZ56" s="27"/>
      <c r="PLA56" s="28"/>
      <c r="PLB56" s="28"/>
      <c r="PLC56" s="28"/>
      <c r="PLD56" s="28"/>
      <c r="PLE56" s="26"/>
      <c r="PLF56" s="26"/>
      <c r="PLK56" s="27"/>
      <c r="PLL56" s="28"/>
      <c r="PLM56" s="28"/>
      <c r="PLN56" s="28"/>
      <c r="PLO56" s="28"/>
      <c r="PLP56" s="26"/>
      <c r="PLQ56" s="26"/>
      <c r="PLV56" s="27"/>
      <c r="PLW56" s="28"/>
      <c r="PLX56" s="28"/>
      <c r="PLY56" s="28"/>
      <c r="PLZ56" s="28"/>
      <c r="PMA56" s="26"/>
      <c r="PMB56" s="26"/>
      <c r="PMG56" s="27"/>
      <c r="PMH56" s="28"/>
      <c r="PMI56" s="28"/>
      <c r="PMJ56" s="28"/>
      <c r="PMK56" s="28"/>
      <c r="PML56" s="26"/>
      <c r="PMM56" s="26"/>
      <c r="PMR56" s="27"/>
      <c r="PMS56" s="28"/>
      <c r="PMT56" s="28"/>
      <c r="PMU56" s="28"/>
      <c r="PMV56" s="28"/>
      <c r="PMW56" s="26"/>
      <c r="PMX56" s="26"/>
      <c r="PNC56" s="27"/>
      <c r="PND56" s="28"/>
      <c r="PNE56" s="28"/>
      <c r="PNF56" s="28"/>
      <c r="PNG56" s="28"/>
      <c r="PNH56" s="26"/>
      <c r="PNI56" s="26"/>
      <c r="PNN56" s="27"/>
      <c r="PNO56" s="28"/>
      <c r="PNP56" s="28"/>
      <c r="PNQ56" s="28"/>
      <c r="PNR56" s="28"/>
      <c r="PNS56" s="26"/>
      <c r="PNT56" s="26"/>
      <c r="PNY56" s="27"/>
      <c r="PNZ56" s="28"/>
      <c r="POA56" s="28"/>
      <c r="POB56" s="28"/>
      <c r="POC56" s="28"/>
      <c r="POD56" s="26"/>
      <c r="POE56" s="26"/>
      <c r="POJ56" s="27"/>
      <c r="POK56" s="28"/>
      <c r="POL56" s="28"/>
      <c r="POM56" s="28"/>
      <c r="PON56" s="28"/>
      <c r="POO56" s="26"/>
      <c r="POP56" s="26"/>
      <c r="POU56" s="27"/>
      <c r="POV56" s="28"/>
      <c r="POW56" s="28"/>
      <c r="POX56" s="28"/>
      <c r="POY56" s="28"/>
      <c r="POZ56" s="26"/>
      <c r="PPA56" s="26"/>
      <c r="PPF56" s="27"/>
      <c r="PPG56" s="28"/>
      <c r="PPH56" s="28"/>
      <c r="PPI56" s="28"/>
      <c r="PPJ56" s="28"/>
      <c r="PPK56" s="26"/>
      <c r="PPL56" s="26"/>
      <c r="PPQ56" s="27"/>
      <c r="PPR56" s="28"/>
      <c r="PPS56" s="28"/>
      <c r="PPT56" s="28"/>
      <c r="PPU56" s="28"/>
      <c r="PPV56" s="26"/>
      <c r="PPW56" s="26"/>
      <c r="PQB56" s="27"/>
      <c r="PQC56" s="28"/>
      <c r="PQD56" s="28"/>
      <c r="PQE56" s="28"/>
      <c r="PQF56" s="28"/>
      <c r="PQG56" s="26"/>
      <c r="PQH56" s="26"/>
      <c r="PQM56" s="27"/>
      <c r="PQN56" s="28"/>
      <c r="PQO56" s="28"/>
      <c r="PQP56" s="28"/>
      <c r="PQQ56" s="28"/>
      <c r="PQR56" s="26"/>
      <c r="PQS56" s="26"/>
      <c r="PQX56" s="27"/>
      <c r="PQY56" s="28"/>
      <c r="PQZ56" s="28"/>
      <c r="PRA56" s="28"/>
      <c r="PRB56" s="28"/>
      <c r="PRC56" s="26"/>
      <c r="PRD56" s="26"/>
      <c r="PRI56" s="27"/>
      <c r="PRJ56" s="28"/>
      <c r="PRK56" s="28"/>
      <c r="PRL56" s="28"/>
      <c r="PRM56" s="28"/>
      <c r="PRN56" s="26"/>
      <c r="PRO56" s="26"/>
      <c r="PRT56" s="27"/>
      <c r="PRU56" s="28"/>
      <c r="PRV56" s="28"/>
      <c r="PRW56" s="28"/>
      <c r="PRX56" s="28"/>
      <c r="PRY56" s="26"/>
      <c r="PRZ56" s="26"/>
      <c r="PSE56" s="27"/>
      <c r="PSF56" s="28"/>
      <c r="PSG56" s="28"/>
      <c r="PSH56" s="28"/>
      <c r="PSI56" s="28"/>
      <c r="PSJ56" s="26"/>
      <c r="PSK56" s="26"/>
      <c r="PSP56" s="27"/>
      <c r="PSQ56" s="28"/>
      <c r="PSR56" s="28"/>
      <c r="PSS56" s="28"/>
      <c r="PST56" s="28"/>
      <c r="PSU56" s="26"/>
      <c r="PSV56" s="26"/>
      <c r="PTA56" s="27"/>
      <c r="PTB56" s="28"/>
      <c r="PTC56" s="28"/>
      <c r="PTD56" s="28"/>
      <c r="PTE56" s="28"/>
      <c r="PTF56" s="26"/>
      <c r="PTG56" s="26"/>
      <c r="PTL56" s="27"/>
      <c r="PTM56" s="28"/>
      <c r="PTN56" s="28"/>
      <c r="PTO56" s="28"/>
      <c r="PTP56" s="28"/>
      <c r="PTQ56" s="26"/>
      <c r="PTR56" s="26"/>
      <c r="PTW56" s="27"/>
      <c r="PTX56" s="28"/>
      <c r="PTY56" s="28"/>
      <c r="PTZ56" s="28"/>
      <c r="PUA56" s="28"/>
      <c r="PUB56" s="26"/>
      <c r="PUC56" s="26"/>
      <c r="PUH56" s="27"/>
      <c r="PUI56" s="28"/>
      <c r="PUJ56" s="28"/>
      <c r="PUK56" s="28"/>
      <c r="PUL56" s="28"/>
      <c r="PUM56" s="26"/>
      <c r="PUN56" s="26"/>
      <c r="PUS56" s="27"/>
      <c r="PUT56" s="28"/>
      <c r="PUU56" s="28"/>
      <c r="PUV56" s="28"/>
      <c r="PUW56" s="28"/>
      <c r="PUX56" s="26"/>
      <c r="PUY56" s="26"/>
      <c r="PVD56" s="27"/>
      <c r="PVE56" s="28"/>
      <c r="PVF56" s="28"/>
      <c r="PVG56" s="28"/>
      <c r="PVH56" s="28"/>
      <c r="PVI56" s="26"/>
      <c r="PVJ56" s="26"/>
      <c r="PVO56" s="27"/>
      <c r="PVP56" s="28"/>
      <c r="PVQ56" s="28"/>
      <c r="PVR56" s="28"/>
      <c r="PVS56" s="28"/>
      <c r="PVT56" s="26"/>
      <c r="PVU56" s="26"/>
      <c r="PVZ56" s="27"/>
      <c r="PWA56" s="28"/>
      <c r="PWB56" s="28"/>
      <c r="PWC56" s="28"/>
      <c r="PWD56" s="28"/>
      <c r="PWE56" s="26"/>
      <c r="PWF56" s="26"/>
      <c r="PWK56" s="27"/>
      <c r="PWL56" s="28"/>
      <c r="PWM56" s="28"/>
      <c r="PWN56" s="28"/>
      <c r="PWO56" s="28"/>
      <c r="PWP56" s="26"/>
      <c r="PWQ56" s="26"/>
      <c r="PWV56" s="27"/>
      <c r="PWW56" s="28"/>
      <c r="PWX56" s="28"/>
      <c r="PWY56" s="28"/>
      <c r="PWZ56" s="28"/>
      <c r="PXA56" s="26"/>
      <c r="PXB56" s="26"/>
      <c r="PXG56" s="27"/>
      <c r="PXH56" s="28"/>
      <c r="PXI56" s="28"/>
      <c r="PXJ56" s="28"/>
      <c r="PXK56" s="28"/>
      <c r="PXL56" s="26"/>
      <c r="PXM56" s="26"/>
      <c r="PXR56" s="27"/>
      <c r="PXS56" s="28"/>
      <c r="PXT56" s="28"/>
      <c r="PXU56" s="28"/>
      <c r="PXV56" s="28"/>
      <c r="PXW56" s="26"/>
      <c r="PXX56" s="26"/>
      <c r="PYC56" s="27"/>
      <c r="PYD56" s="28"/>
      <c r="PYE56" s="28"/>
      <c r="PYF56" s="28"/>
      <c r="PYG56" s="28"/>
      <c r="PYH56" s="26"/>
      <c r="PYI56" s="26"/>
      <c r="PYN56" s="27"/>
      <c r="PYO56" s="28"/>
      <c r="PYP56" s="28"/>
      <c r="PYQ56" s="28"/>
      <c r="PYR56" s="28"/>
      <c r="PYS56" s="26"/>
      <c r="PYT56" s="26"/>
      <c r="PYY56" s="27"/>
      <c r="PYZ56" s="28"/>
      <c r="PZA56" s="28"/>
      <c r="PZB56" s="28"/>
      <c r="PZC56" s="28"/>
      <c r="PZD56" s="26"/>
      <c r="PZE56" s="26"/>
      <c r="PZJ56" s="27"/>
      <c r="PZK56" s="28"/>
      <c r="PZL56" s="28"/>
      <c r="PZM56" s="28"/>
      <c r="PZN56" s="28"/>
      <c r="PZO56" s="26"/>
      <c r="PZP56" s="26"/>
      <c r="PZU56" s="27"/>
      <c r="PZV56" s="28"/>
      <c r="PZW56" s="28"/>
      <c r="PZX56" s="28"/>
      <c r="PZY56" s="28"/>
      <c r="PZZ56" s="26"/>
      <c r="QAA56" s="26"/>
      <c r="QAF56" s="27"/>
      <c r="QAG56" s="28"/>
      <c r="QAH56" s="28"/>
      <c r="QAI56" s="28"/>
      <c r="QAJ56" s="28"/>
      <c r="QAK56" s="26"/>
      <c r="QAL56" s="26"/>
      <c r="QAQ56" s="27"/>
      <c r="QAR56" s="28"/>
      <c r="QAS56" s="28"/>
      <c r="QAT56" s="28"/>
      <c r="QAU56" s="28"/>
      <c r="QAV56" s="26"/>
      <c r="QAW56" s="26"/>
      <c r="QBB56" s="27"/>
      <c r="QBC56" s="28"/>
      <c r="QBD56" s="28"/>
      <c r="QBE56" s="28"/>
      <c r="QBF56" s="28"/>
      <c r="QBG56" s="26"/>
      <c r="QBH56" s="26"/>
      <c r="QBM56" s="27"/>
      <c r="QBN56" s="28"/>
      <c r="QBO56" s="28"/>
      <c r="QBP56" s="28"/>
      <c r="QBQ56" s="28"/>
      <c r="QBR56" s="26"/>
      <c r="QBS56" s="26"/>
      <c r="QBX56" s="27"/>
      <c r="QBY56" s="28"/>
      <c r="QBZ56" s="28"/>
      <c r="QCA56" s="28"/>
      <c r="QCB56" s="28"/>
      <c r="QCC56" s="26"/>
      <c r="QCD56" s="26"/>
      <c r="QCI56" s="27"/>
      <c r="QCJ56" s="28"/>
      <c r="QCK56" s="28"/>
      <c r="QCL56" s="28"/>
      <c r="QCM56" s="28"/>
      <c r="QCN56" s="26"/>
      <c r="QCO56" s="26"/>
      <c r="QCT56" s="27"/>
      <c r="QCU56" s="28"/>
      <c r="QCV56" s="28"/>
      <c r="QCW56" s="28"/>
      <c r="QCX56" s="28"/>
      <c r="QCY56" s="26"/>
      <c r="QCZ56" s="26"/>
      <c r="QDE56" s="27"/>
      <c r="QDF56" s="28"/>
      <c r="QDG56" s="28"/>
      <c r="QDH56" s="28"/>
      <c r="QDI56" s="28"/>
      <c r="QDJ56" s="26"/>
      <c r="QDK56" s="26"/>
      <c r="QDP56" s="27"/>
      <c r="QDQ56" s="28"/>
      <c r="QDR56" s="28"/>
      <c r="QDS56" s="28"/>
      <c r="QDT56" s="28"/>
      <c r="QDU56" s="26"/>
      <c r="QDV56" s="26"/>
      <c r="QEA56" s="27"/>
      <c r="QEB56" s="28"/>
      <c r="QEC56" s="28"/>
      <c r="QED56" s="28"/>
      <c r="QEE56" s="28"/>
      <c r="QEF56" s="26"/>
      <c r="QEG56" s="26"/>
      <c r="QEL56" s="27"/>
      <c r="QEM56" s="28"/>
      <c r="QEN56" s="28"/>
      <c r="QEO56" s="28"/>
      <c r="QEP56" s="28"/>
      <c r="QEQ56" s="26"/>
      <c r="QER56" s="26"/>
      <c r="QEW56" s="27"/>
      <c r="QEX56" s="28"/>
      <c r="QEY56" s="28"/>
      <c r="QEZ56" s="28"/>
      <c r="QFA56" s="28"/>
      <c r="QFB56" s="26"/>
      <c r="QFC56" s="26"/>
      <c r="QFH56" s="27"/>
      <c r="QFI56" s="28"/>
      <c r="QFJ56" s="28"/>
      <c r="QFK56" s="28"/>
      <c r="QFL56" s="28"/>
      <c r="QFM56" s="26"/>
      <c r="QFN56" s="26"/>
      <c r="QFS56" s="27"/>
      <c r="QFT56" s="28"/>
      <c r="QFU56" s="28"/>
      <c r="QFV56" s="28"/>
      <c r="QFW56" s="28"/>
      <c r="QFX56" s="26"/>
      <c r="QFY56" s="26"/>
      <c r="QGD56" s="27"/>
      <c r="QGE56" s="28"/>
      <c r="QGF56" s="28"/>
      <c r="QGG56" s="28"/>
      <c r="QGH56" s="28"/>
      <c r="QGI56" s="26"/>
      <c r="QGJ56" s="26"/>
      <c r="QGO56" s="27"/>
      <c r="QGP56" s="28"/>
      <c r="QGQ56" s="28"/>
      <c r="QGR56" s="28"/>
      <c r="QGS56" s="28"/>
      <c r="QGT56" s="26"/>
      <c r="QGU56" s="26"/>
      <c r="QGZ56" s="27"/>
      <c r="QHA56" s="28"/>
      <c r="QHB56" s="28"/>
      <c r="QHC56" s="28"/>
      <c r="QHD56" s="28"/>
      <c r="QHE56" s="26"/>
      <c r="QHF56" s="26"/>
      <c r="QHK56" s="27"/>
      <c r="QHL56" s="28"/>
      <c r="QHM56" s="28"/>
      <c r="QHN56" s="28"/>
      <c r="QHO56" s="28"/>
      <c r="QHP56" s="26"/>
      <c r="QHQ56" s="26"/>
      <c r="QHV56" s="27"/>
      <c r="QHW56" s="28"/>
      <c r="QHX56" s="28"/>
      <c r="QHY56" s="28"/>
      <c r="QHZ56" s="28"/>
      <c r="QIA56" s="26"/>
      <c r="QIB56" s="26"/>
      <c r="QIG56" s="27"/>
      <c r="QIH56" s="28"/>
      <c r="QII56" s="28"/>
      <c r="QIJ56" s="28"/>
      <c r="QIK56" s="28"/>
      <c r="QIL56" s="26"/>
      <c r="QIM56" s="26"/>
      <c r="QIR56" s="27"/>
      <c r="QIS56" s="28"/>
      <c r="QIT56" s="28"/>
      <c r="QIU56" s="28"/>
      <c r="QIV56" s="28"/>
      <c r="QIW56" s="26"/>
      <c r="QIX56" s="26"/>
      <c r="QJC56" s="27"/>
      <c r="QJD56" s="28"/>
      <c r="QJE56" s="28"/>
      <c r="QJF56" s="28"/>
      <c r="QJG56" s="28"/>
      <c r="QJH56" s="26"/>
      <c r="QJI56" s="26"/>
      <c r="QJN56" s="27"/>
      <c r="QJO56" s="28"/>
      <c r="QJP56" s="28"/>
      <c r="QJQ56" s="28"/>
      <c r="QJR56" s="28"/>
      <c r="QJS56" s="26"/>
      <c r="QJT56" s="26"/>
      <c r="QJY56" s="27"/>
      <c r="QJZ56" s="28"/>
      <c r="QKA56" s="28"/>
      <c r="QKB56" s="28"/>
      <c r="QKC56" s="28"/>
      <c r="QKD56" s="26"/>
      <c r="QKE56" s="26"/>
      <c r="QKJ56" s="27"/>
      <c r="QKK56" s="28"/>
      <c r="QKL56" s="28"/>
      <c r="QKM56" s="28"/>
      <c r="QKN56" s="28"/>
      <c r="QKO56" s="26"/>
      <c r="QKP56" s="26"/>
      <c r="QKU56" s="27"/>
      <c r="QKV56" s="28"/>
      <c r="QKW56" s="28"/>
      <c r="QKX56" s="28"/>
      <c r="QKY56" s="28"/>
      <c r="QKZ56" s="26"/>
      <c r="QLA56" s="26"/>
      <c r="QLF56" s="27"/>
      <c r="QLG56" s="28"/>
      <c r="QLH56" s="28"/>
      <c r="QLI56" s="28"/>
      <c r="QLJ56" s="28"/>
      <c r="QLK56" s="26"/>
      <c r="QLL56" s="26"/>
      <c r="QLQ56" s="27"/>
      <c r="QLR56" s="28"/>
      <c r="QLS56" s="28"/>
      <c r="QLT56" s="28"/>
      <c r="QLU56" s="28"/>
      <c r="QLV56" s="26"/>
      <c r="QLW56" s="26"/>
      <c r="QMB56" s="27"/>
      <c r="QMC56" s="28"/>
      <c r="QMD56" s="28"/>
      <c r="QME56" s="28"/>
      <c r="QMF56" s="28"/>
      <c r="QMG56" s="26"/>
      <c r="QMH56" s="26"/>
      <c r="QMM56" s="27"/>
      <c r="QMN56" s="28"/>
      <c r="QMO56" s="28"/>
      <c r="QMP56" s="28"/>
      <c r="QMQ56" s="28"/>
      <c r="QMR56" s="26"/>
      <c r="QMS56" s="26"/>
      <c r="QMX56" s="27"/>
      <c r="QMY56" s="28"/>
      <c r="QMZ56" s="28"/>
      <c r="QNA56" s="28"/>
      <c r="QNB56" s="28"/>
      <c r="QNC56" s="26"/>
      <c r="QND56" s="26"/>
      <c r="QNI56" s="27"/>
      <c r="QNJ56" s="28"/>
      <c r="QNK56" s="28"/>
      <c r="QNL56" s="28"/>
      <c r="QNM56" s="28"/>
      <c r="QNN56" s="26"/>
      <c r="QNO56" s="26"/>
      <c r="QNT56" s="27"/>
      <c r="QNU56" s="28"/>
      <c r="QNV56" s="28"/>
      <c r="QNW56" s="28"/>
      <c r="QNX56" s="28"/>
      <c r="QNY56" s="26"/>
      <c r="QNZ56" s="26"/>
      <c r="QOE56" s="27"/>
      <c r="QOF56" s="28"/>
      <c r="QOG56" s="28"/>
      <c r="QOH56" s="28"/>
      <c r="QOI56" s="28"/>
      <c r="QOJ56" s="26"/>
      <c r="QOK56" s="26"/>
      <c r="QOP56" s="27"/>
      <c r="QOQ56" s="28"/>
      <c r="QOR56" s="28"/>
      <c r="QOS56" s="28"/>
      <c r="QOT56" s="28"/>
      <c r="QOU56" s="26"/>
      <c r="QOV56" s="26"/>
      <c r="QPA56" s="27"/>
      <c r="QPB56" s="28"/>
      <c r="QPC56" s="28"/>
      <c r="QPD56" s="28"/>
      <c r="QPE56" s="28"/>
      <c r="QPF56" s="26"/>
      <c r="QPG56" s="26"/>
      <c r="QPL56" s="27"/>
      <c r="QPM56" s="28"/>
      <c r="QPN56" s="28"/>
      <c r="QPO56" s="28"/>
      <c r="QPP56" s="28"/>
      <c r="QPQ56" s="26"/>
      <c r="QPR56" s="26"/>
      <c r="QPW56" s="27"/>
      <c r="QPX56" s="28"/>
      <c r="QPY56" s="28"/>
      <c r="QPZ56" s="28"/>
      <c r="QQA56" s="28"/>
      <c r="QQB56" s="26"/>
      <c r="QQC56" s="26"/>
      <c r="QQH56" s="27"/>
      <c r="QQI56" s="28"/>
      <c r="QQJ56" s="28"/>
      <c r="QQK56" s="28"/>
      <c r="QQL56" s="28"/>
      <c r="QQM56" s="26"/>
      <c r="QQN56" s="26"/>
      <c r="QQS56" s="27"/>
      <c r="QQT56" s="28"/>
      <c r="QQU56" s="28"/>
      <c r="QQV56" s="28"/>
      <c r="QQW56" s="28"/>
      <c r="QQX56" s="26"/>
      <c r="QQY56" s="26"/>
      <c r="QRD56" s="27"/>
      <c r="QRE56" s="28"/>
      <c r="QRF56" s="28"/>
      <c r="QRG56" s="28"/>
      <c r="QRH56" s="28"/>
      <c r="QRI56" s="26"/>
      <c r="QRJ56" s="26"/>
      <c r="QRO56" s="27"/>
      <c r="QRP56" s="28"/>
      <c r="QRQ56" s="28"/>
      <c r="QRR56" s="28"/>
      <c r="QRS56" s="28"/>
      <c r="QRT56" s="26"/>
      <c r="QRU56" s="26"/>
      <c r="QRZ56" s="27"/>
      <c r="QSA56" s="28"/>
      <c r="QSB56" s="28"/>
      <c r="QSC56" s="28"/>
      <c r="QSD56" s="28"/>
      <c r="QSE56" s="26"/>
      <c r="QSF56" s="26"/>
      <c r="QSK56" s="27"/>
      <c r="QSL56" s="28"/>
      <c r="QSM56" s="28"/>
      <c r="QSN56" s="28"/>
      <c r="QSO56" s="28"/>
      <c r="QSP56" s="26"/>
      <c r="QSQ56" s="26"/>
      <c r="QSV56" s="27"/>
      <c r="QSW56" s="28"/>
      <c r="QSX56" s="28"/>
      <c r="QSY56" s="28"/>
      <c r="QSZ56" s="28"/>
      <c r="QTA56" s="26"/>
      <c r="QTB56" s="26"/>
      <c r="QTG56" s="27"/>
      <c r="QTH56" s="28"/>
      <c r="QTI56" s="28"/>
      <c r="QTJ56" s="28"/>
      <c r="QTK56" s="28"/>
      <c r="QTL56" s="26"/>
      <c r="QTM56" s="26"/>
      <c r="QTR56" s="27"/>
      <c r="QTS56" s="28"/>
      <c r="QTT56" s="28"/>
      <c r="QTU56" s="28"/>
      <c r="QTV56" s="28"/>
      <c r="QTW56" s="26"/>
      <c r="QTX56" s="26"/>
      <c r="QUC56" s="27"/>
      <c r="QUD56" s="28"/>
      <c r="QUE56" s="28"/>
      <c r="QUF56" s="28"/>
      <c r="QUG56" s="28"/>
      <c r="QUH56" s="26"/>
      <c r="QUI56" s="26"/>
      <c r="QUN56" s="27"/>
      <c r="QUO56" s="28"/>
      <c r="QUP56" s="28"/>
      <c r="QUQ56" s="28"/>
      <c r="QUR56" s="28"/>
      <c r="QUS56" s="26"/>
      <c r="QUT56" s="26"/>
      <c r="QUY56" s="27"/>
      <c r="QUZ56" s="28"/>
      <c r="QVA56" s="28"/>
      <c r="QVB56" s="28"/>
      <c r="QVC56" s="28"/>
      <c r="QVD56" s="26"/>
      <c r="QVE56" s="26"/>
      <c r="QVJ56" s="27"/>
      <c r="QVK56" s="28"/>
      <c r="QVL56" s="28"/>
      <c r="QVM56" s="28"/>
      <c r="QVN56" s="28"/>
      <c r="QVO56" s="26"/>
      <c r="QVP56" s="26"/>
      <c r="QVU56" s="27"/>
      <c r="QVV56" s="28"/>
      <c r="QVW56" s="28"/>
      <c r="QVX56" s="28"/>
      <c r="QVY56" s="28"/>
      <c r="QVZ56" s="26"/>
      <c r="QWA56" s="26"/>
      <c r="QWF56" s="27"/>
      <c r="QWG56" s="28"/>
      <c r="QWH56" s="28"/>
      <c r="QWI56" s="28"/>
      <c r="QWJ56" s="28"/>
      <c r="QWK56" s="26"/>
      <c r="QWL56" s="26"/>
      <c r="QWQ56" s="27"/>
      <c r="QWR56" s="28"/>
      <c r="QWS56" s="28"/>
      <c r="QWT56" s="28"/>
      <c r="QWU56" s="28"/>
      <c r="QWV56" s="26"/>
      <c r="QWW56" s="26"/>
      <c r="QXB56" s="27"/>
      <c r="QXC56" s="28"/>
      <c r="QXD56" s="28"/>
      <c r="QXE56" s="28"/>
      <c r="QXF56" s="28"/>
      <c r="QXG56" s="26"/>
      <c r="QXH56" s="26"/>
      <c r="QXM56" s="27"/>
      <c r="QXN56" s="28"/>
      <c r="QXO56" s="28"/>
      <c r="QXP56" s="28"/>
      <c r="QXQ56" s="28"/>
      <c r="QXR56" s="26"/>
      <c r="QXS56" s="26"/>
      <c r="QXX56" s="27"/>
      <c r="QXY56" s="28"/>
      <c r="QXZ56" s="28"/>
      <c r="QYA56" s="28"/>
      <c r="QYB56" s="28"/>
      <c r="QYC56" s="26"/>
      <c r="QYD56" s="26"/>
      <c r="QYI56" s="27"/>
      <c r="QYJ56" s="28"/>
      <c r="QYK56" s="28"/>
      <c r="QYL56" s="28"/>
      <c r="QYM56" s="28"/>
      <c r="QYN56" s="26"/>
      <c r="QYO56" s="26"/>
      <c r="QYT56" s="27"/>
      <c r="QYU56" s="28"/>
      <c r="QYV56" s="28"/>
      <c r="QYW56" s="28"/>
      <c r="QYX56" s="28"/>
      <c r="QYY56" s="26"/>
      <c r="QYZ56" s="26"/>
      <c r="QZE56" s="27"/>
      <c r="QZF56" s="28"/>
      <c r="QZG56" s="28"/>
      <c r="QZH56" s="28"/>
      <c r="QZI56" s="28"/>
      <c r="QZJ56" s="26"/>
      <c r="QZK56" s="26"/>
      <c r="QZP56" s="27"/>
      <c r="QZQ56" s="28"/>
      <c r="QZR56" s="28"/>
      <c r="QZS56" s="28"/>
      <c r="QZT56" s="28"/>
      <c r="QZU56" s="26"/>
      <c r="QZV56" s="26"/>
      <c r="RAA56" s="27"/>
      <c r="RAB56" s="28"/>
      <c r="RAC56" s="28"/>
      <c r="RAD56" s="28"/>
      <c r="RAE56" s="28"/>
      <c r="RAF56" s="26"/>
      <c r="RAG56" s="26"/>
      <c r="RAL56" s="27"/>
      <c r="RAM56" s="28"/>
      <c r="RAN56" s="28"/>
      <c r="RAO56" s="28"/>
      <c r="RAP56" s="28"/>
      <c r="RAQ56" s="26"/>
      <c r="RAR56" s="26"/>
      <c r="RAW56" s="27"/>
      <c r="RAX56" s="28"/>
      <c r="RAY56" s="28"/>
      <c r="RAZ56" s="28"/>
      <c r="RBA56" s="28"/>
      <c r="RBB56" s="26"/>
      <c r="RBC56" s="26"/>
      <c r="RBH56" s="27"/>
      <c r="RBI56" s="28"/>
      <c r="RBJ56" s="28"/>
      <c r="RBK56" s="28"/>
      <c r="RBL56" s="28"/>
      <c r="RBM56" s="26"/>
      <c r="RBN56" s="26"/>
      <c r="RBS56" s="27"/>
      <c r="RBT56" s="28"/>
      <c r="RBU56" s="28"/>
      <c r="RBV56" s="28"/>
      <c r="RBW56" s="28"/>
      <c r="RBX56" s="26"/>
      <c r="RBY56" s="26"/>
      <c r="RCD56" s="27"/>
      <c r="RCE56" s="28"/>
      <c r="RCF56" s="28"/>
      <c r="RCG56" s="28"/>
      <c r="RCH56" s="28"/>
      <c r="RCI56" s="26"/>
      <c r="RCJ56" s="26"/>
      <c r="RCO56" s="27"/>
      <c r="RCP56" s="28"/>
      <c r="RCQ56" s="28"/>
      <c r="RCR56" s="28"/>
      <c r="RCS56" s="28"/>
      <c r="RCT56" s="26"/>
      <c r="RCU56" s="26"/>
      <c r="RCZ56" s="27"/>
      <c r="RDA56" s="28"/>
      <c r="RDB56" s="28"/>
      <c r="RDC56" s="28"/>
      <c r="RDD56" s="28"/>
      <c r="RDE56" s="26"/>
      <c r="RDF56" s="26"/>
      <c r="RDK56" s="27"/>
      <c r="RDL56" s="28"/>
      <c r="RDM56" s="28"/>
      <c r="RDN56" s="28"/>
      <c r="RDO56" s="28"/>
      <c r="RDP56" s="26"/>
      <c r="RDQ56" s="26"/>
      <c r="RDV56" s="27"/>
      <c r="RDW56" s="28"/>
      <c r="RDX56" s="28"/>
      <c r="RDY56" s="28"/>
      <c r="RDZ56" s="28"/>
      <c r="REA56" s="26"/>
      <c r="REB56" s="26"/>
      <c r="REG56" s="27"/>
      <c r="REH56" s="28"/>
      <c r="REI56" s="28"/>
      <c r="REJ56" s="28"/>
      <c r="REK56" s="28"/>
      <c r="REL56" s="26"/>
      <c r="REM56" s="26"/>
      <c r="RER56" s="27"/>
      <c r="RES56" s="28"/>
      <c r="RET56" s="28"/>
      <c r="REU56" s="28"/>
      <c r="REV56" s="28"/>
      <c r="REW56" s="26"/>
      <c r="REX56" s="26"/>
      <c r="RFC56" s="27"/>
      <c r="RFD56" s="28"/>
      <c r="RFE56" s="28"/>
      <c r="RFF56" s="28"/>
      <c r="RFG56" s="28"/>
      <c r="RFH56" s="26"/>
      <c r="RFI56" s="26"/>
      <c r="RFN56" s="27"/>
      <c r="RFO56" s="28"/>
      <c r="RFP56" s="28"/>
      <c r="RFQ56" s="28"/>
      <c r="RFR56" s="28"/>
      <c r="RFS56" s="26"/>
      <c r="RFT56" s="26"/>
      <c r="RFY56" s="27"/>
      <c r="RFZ56" s="28"/>
      <c r="RGA56" s="28"/>
      <c r="RGB56" s="28"/>
      <c r="RGC56" s="28"/>
      <c r="RGD56" s="26"/>
      <c r="RGE56" s="26"/>
      <c r="RGJ56" s="27"/>
      <c r="RGK56" s="28"/>
      <c r="RGL56" s="28"/>
      <c r="RGM56" s="28"/>
      <c r="RGN56" s="28"/>
      <c r="RGO56" s="26"/>
      <c r="RGP56" s="26"/>
      <c r="RGU56" s="27"/>
      <c r="RGV56" s="28"/>
      <c r="RGW56" s="28"/>
      <c r="RGX56" s="28"/>
      <c r="RGY56" s="28"/>
      <c r="RGZ56" s="26"/>
      <c r="RHA56" s="26"/>
      <c r="RHF56" s="27"/>
      <c r="RHG56" s="28"/>
      <c r="RHH56" s="28"/>
      <c r="RHI56" s="28"/>
      <c r="RHJ56" s="28"/>
      <c r="RHK56" s="26"/>
      <c r="RHL56" s="26"/>
      <c r="RHQ56" s="27"/>
      <c r="RHR56" s="28"/>
      <c r="RHS56" s="28"/>
      <c r="RHT56" s="28"/>
      <c r="RHU56" s="28"/>
      <c r="RHV56" s="26"/>
      <c r="RHW56" s="26"/>
      <c r="RIB56" s="27"/>
      <c r="RIC56" s="28"/>
      <c r="RID56" s="28"/>
      <c r="RIE56" s="28"/>
      <c r="RIF56" s="28"/>
      <c r="RIG56" s="26"/>
      <c r="RIH56" s="26"/>
      <c r="RIM56" s="27"/>
      <c r="RIN56" s="28"/>
      <c r="RIO56" s="28"/>
      <c r="RIP56" s="28"/>
      <c r="RIQ56" s="28"/>
      <c r="RIR56" s="26"/>
      <c r="RIS56" s="26"/>
      <c r="RIX56" s="27"/>
      <c r="RIY56" s="28"/>
      <c r="RIZ56" s="28"/>
      <c r="RJA56" s="28"/>
      <c r="RJB56" s="28"/>
      <c r="RJC56" s="26"/>
      <c r="RJD56" s="26"/>
      <c r="RJI56" s="27"/>
      <c r="RJJ56" s="28"/>
      <c r="RJK56" s="28"/>
      <c r="RJL56" s="28"/>
      <c r="RJM56" s="28"/>
      <c r="RJN56" s="26"/>
      <c r="RJO56" s="26"/>
      <c r="RJT56" s="27"/>
      <c r="RJU56" s="28"/>
      <c r="RJV56" s="28"/>
      <c r="RJW56" s="28"/>
      <c r="RJX56" s="28"/>
      <c r="RJY56" s="26"/>
      <c r="RJZ56" s="26"/>
      <c r="RKE56" s="27"/>
      <c r="RKF56" s="28"/>
      <c r="RKG56" s="28"/>
      <c r="RKH56" s="28"/>
      <c r="RKI56" s="28"/>
      <c r="RKJ56" s="26"/>
      <c r="RKK56" s="26"/>
      <c r="RKP56" s="27"/>
      <c r="RKQ56" s="28"/>
      <c r="RKR56" s="28"/>
      <c r="RKS56" s="28"/>
      <c r="RKT56" s="28"/>
      <c r="RKU56" s="26"/>
      <c r="RKV56" s="26"/>
      <c r="RLA56" s="27"/>
      <c r="RLB56" s="28"/>
      <c r="RLC56" s="28"/>
      <c r="RLD56" s="28"/>
      <c r="RLE56" s="28"/>
      <c r="RLF56" s="26"/>
      <c r="RLG56" s="26"/>
      <c r="RLL56" s="27"/>
      <c r="RLM56" s="28"/>
      <c r="RLN56" s="28"/>
      <c r="RLO56" s="28"/>
      <c r="RLP56" s="28"/>
      <c r="RLQ56" s="26"/>
      <c r="RLR56" s="26"/>
      <c r="RLW56" s="27"/>
      <c r="RLX56" s="28"/>
      <c r="RLY56" s="28"/>
      <c r="RLZ56" s="28"/>
      <c r="RMA56" s="28"/>
      <c r="RMB56" s="26"/>
      <c r="RMC56" s="26"/>
      <c r="RMH56" s="27"/>
      <c r="RMI56" s="28"/>
      <c r="RMJ56" s="28"/>
      <c r="RMK56" s="28"/>
      <c r="RML56" s="28"/>
      <c r="RMM56" s="26"/>
      <c r="RMN56" s="26"/>
      <c r="RMS56" s="27"/>
      <c r="RMT56" s="28"/>
      <c r="RMU56" s="28"/>
      <c r="RMV56" s="28"/>
      <c r="RMW56" s="28"/>
      <c r="RMX56" s="26"/>
      <c r="RMY56" s="26"/>
      <c r="RND56" s="27"/>
      <c r="RNE56" s="28"/>
      <c r="RNF56" s="28"/>
      <c r="RNG56" s="28"/>
      <c r="RNH56" s="28"/>
      <c r="RNI56" s="26"/>
      <c r="RNJ56" s="26"/>
      <c r="RNO56" s="27"/>
      <c r="RNP56" s="28"/>
      <c r="RNQ56" s="28"/>
      <c r="RNR56" s="28"/>
      <c r="RNS56" s="28"/>
      <c r="RNT56" s="26"/>
      <c r="RNU56" s="26"/>
      <c r="RNZ56" s="27"/>
      <c r="ROA56" s="28"/>
      <c r="ROB56" s="28"/>
      <c r="ROC56" s="28"/>
      <c r="ROD56" s="28"/>
      <c r="ROE56" s="26"/>
      <c r="ROF56" s="26"/>
      <c r="ROK56" s="27"/>
      <c r="ROL56" s="28"/>
      <c r="ROM56" s="28"/>
      <c r="RON56" s="28"/>
      <c r="ROO56" s="28"/>
      <c r="ROP56" s="26"/>
      <c r="ROQ56" s="26"/>
      <c r="ROV56" s="27"/>
      <c r="ROW56" s="28"/>
      <c r="ROX56" s="28"/>
      <c r="ROY56" s="28"/>
      <c r="ROZ56" s="28"/>
      <c r="RPA56" s="26"/>
      <c r="RPB56" s="26"/>
      <c r="RPG56" s="27"/>
      <c r="RPH56" s="28"/>
      <c r="RPI56" s="28"/>
      <c r="RPJ56" s="28"/>
      <c r="RPK56" s="28"/>
      <c r="RPL56" s="26"/>
      <c r="RPM56" s="26"/>
      <c r="RPR56" s="27"/>
      <c r="RPS56" s="28"/>
      <c r="RPT56" s="28"/>
      <c r="RPU56" s="28"/>
      <c r="RPV56" s="28"/>
      <c r="RPW56" s="26"/>
      <c r="RPX56" s="26"/>
      <c r="RQC56" s="27"/>
      <c r="RQD56" s="28"/>
      <c r="RQE56" s="28"/>
      <c r="RQF56" s="28"/>
      <c r="RQG56" s="28"/>
      <c r="RQH56" s="26"/>
      <c r="RQI56" s="26"/>
      <c r="RQN56" s="27"/>
      <c r="RQO56" s="28"/>
      <c r="RQP56" s="28"/>
      <c r="RQQ56" s="28"/>
      <c r="RQR56" s="28"/>
      <c r="RQS56" s="26"/>
      <c r="RQT56" s="26"/>
      <c r="RQY56" s="27"/>
      <c r="RQZ56" s="28"/>
      <c r="RRA56" s="28"/>
      <c r="RRB56" s="28"/>
      <c r="RRC56" s="28"/>
      <c r="RRD56" s="26"/>
      <c r="RRE56" s="26"/>
      <c r="RRJ56" s="27"/>
      <c r="RRK56" s="28"/>
      <c r="RRL56" s="28"/>
      <c r="RRM56" s="28"/>
      <c r="RRN56" s="28"/>
      <c r="RRO56" s="26"/>
      <c r="RRP56" s="26"/>
      <c r="RRU56" s="27"/>
      <c r="RRV56" s="28"/>
      <c r="RRW56" s="28"/>
      <c r="RRX56" s="28"/>
      <c r="RRY56" s="28"/>
      <c r="RRZ56" s="26"/>
      <c r="RSA56" s="26"/>
      <c r="RSF56" s="27"/>
      <c r="RSG56" s="28"/>
      <c r="RSH56" s="28"/>
      <c r="RSI56" s="28"/>
      <c r="RSJ56" s="28"/>
      <c r="RSK56" s="26"/>
      <c r="RSL56" s="26"/>
      <c r="RSQ56" s="27"/>
      <c r="RSR56" s="28"/>
      <c r="RSS56" s="28"/>
      <c r="RST56" s="28"/>
      <c r="RSU56" s="28"/>
      <c r="RSV56" s="26"/>
      <c r="RSW56" s="26"/>
      <c r="RTB56" s="27"/>
      <c r="RTC56" s="28"/>
      <c r="RTD56" s="28"/>
      <c r="RTE56" s="28"/>
      <c r="RTF56" s="28"/>
      <c r="RTG56" s="26"/>
      <c r="RTH56" s="26"/>
      <c r="RTM56" s="27"/>
      <c r="RTN56" s="28"/>
      <c r="RTO56" s="28"/>
      <c r="RTP56" s="28"/>
      <c r="RTQ56" s="28"/>
      <c r="RTR56" s="26"/>
      <c r="RTS56" s="26"/>
      <c r="RTX56" s="27"/>
      <c r="RTY56" s="28"/>
      <c r="RTZ56" s="28"/>
      <c r="RUA56" s="28"/>
      <c r="RUB56" s="28"/>
      <c r="RUC56" s="26"/>
      <c r="RUD56" s="26"/>
      <c r="RUI56" s="27"/>
      <c r="RUJ56" s="28"/>
      <c r="RUK56" s="28"/>
      <c r="RUL56" s="28"/>
      <c r="RUM56" s="28"/>
      <c r="RUN56" s="26"/>
      <c r="RUO56" s="26"/>
      <c r="RUT56" s="27"/>
      <c r="RUU56" s="28"/>
      <c r="RUV56" s="28"/>
      <c r="RUW56" s="28"/>
      <c r="RUX56" s="28"/>
      <c r="RUY56" s="26"/>
      <c r="RUZ56" s="26"/>
      <c r="RVE56" s="27"/>
      <c r="RVF56" s="28"/>
      <c r="RVG56" s="28"/>
      <c r="RVH56" s="28"/>
      <c r="RVI56" s="28"/>
      <c r="RVJ56" s="26"/>
      <c r="RVK56" s="26"/>
      <c r="RVP56" s="27"/>
      <c r="RVQ56" s="28"/>
      <c r="RVR56" s="28"/>
      <c r="RVS56" s="28"/>
      <c r="RVT56" s="28"/>
      <c r="RVU56" s="26"/>
      <c r="RVV56" s="26"/>
      <c r="RWA56" s="27"/>
      <c r="RWB56" s="28"/>
      <c r="RWC56" s="28"/>
      <c r="RWD56" s="28"/>
      <c r="RWE56" s="28"/>
      <c r="RWF56" s="26"/>
      <c r="RWG56" s="26"/>
      <c r="RWL56" s="27"/>
      <c r="RWM56" s="28"/>
      <c r="RWN56" s="28"/>
      <c r="RWO56" s="28"/>
      <c r="RWP56" s="28"/>
      <c r="RWQ56" s="26"/>
      <c r="RWR56" s="26"/>
      <c r="RWW56" s="27"/>
      <c r="RWX56" s="28"/>
      <c r="RWY56" s="28"/>
      <c r="RWZ56" s="28"/>
      <c r="RXA56" s="28"/>
      <c r="RXB56" s="26"/>
      <c r="RXC56" s="26"/>
      <c r="RXH56" s="27"/>
      <c r="RXI56" s="28"/>
      <c r="RXJ56" s="28"/>
      <c r="RXK56" s="28"/>
      <c r="RXL56" s="28"/>
      <c r="RXM56" s="26"/>
      <c r="RXN56" s="26"/>
      <c r="RXS56" s="27"/>
      <c r="RXT56" s="28"/>
      <c r="RXU56" s="28"/>
      <c r="RXV56" s="28"/>
      <c r="RXW56" s="28"/>
      <c r="RXX56" s="26"/>
      <c r="RXY56" s="26"/>
      <c r="RYD56" s="27"/>
      <c r="RYE56" s="28"/>
      <c r="RYF56" s="28"/>
      <c r="RYG56" s="28"/>
      <c r="RYH56" s="28"/>
      <c r="RYI56" s="26"/>
      <c r="RYJ56" s="26"/>
      <c r="RYO56" s="27"/>
      <c r="RYP56" s="28"/>
      <c r="RYQ56" s="28"/>
      <c r="RYR56" s="28"/>
      <c r="RYS56" s="28"/>
      <c r="RYT56" s="26"/>
      <c r="RYU56" s="26"/>
      <c r="RYZ56" s="27"/>
      <c r="RZA56" s="28"/>
      <c r="RZB56" s="28"/>
      <c r="RZC56" s="28"/>
      <c r="RZD56" s="28"/>
      <c r="RZE56" s="26"/>
      <c r="RZF56" s="26"/>
      <c r="RZK56" s="27"/>
      <c r="RZL56" s="28"/>
      <c r="RZM56" s="28"/>
      <c r="RZN56" s="28"/>
      <c r="RZO56" s="28"/>
      <c r="RZP56" s="26"/>
      <c r="RZQ56" s="26"/>
      <c r="RZV56" s="27"/>
      <c r="RZW56" s="28"/>
      <c r="RZX56" s="28"/>
      <c r="RZY56" s="28"/>
      <c r="RZZ56" s="28"/>
      <c r="SAA56" s="26"/>
      <c r="SAB56" s="26"/>
      <c r="SAG56" s="27"/>
      <c r="SAH56" s="28"/>
      <c r="SAI56" s="28"/>
      <c r="SAJ56" s="28"/>
      <c r="SAK56" s="28"/>
      <c r="SAL56" s="26"/>
      <c r="SAM56" s="26"/>
      <c r="SAR56" s="27"/>
      <c r="SAS56" s="28"/>
      <c r="SAT56" s="28"/>
      <c r="SAU56" s="28"/>
      <c r="SAV56" s="28"/>
      <c r="SAW56" s="26"/>
      <c r="SAX56" s="26"/>
      <c r="SBC56" s="27"/>
      <c r="SBD56" s="28"/>
      <c r="SBE56" s="28"/>
      <c r="SBF56" s="28"/>
      <c r="SBG56" s="28"/>
      <c r="SBH56" s="26"/>
      <c r="SBI56" s="26"/>
      <c r="SBN56" s="27"/>
      <c r="SBO56" s="28"/>
      <c r="SBP56" s="28"/>
      <c r="SBQ56" s="28"/>
      <c r="SBR56" s="28"/>
      <c r="SBS56" s="26"/>
      <c r="SBT56" s="26"/>
      <c r="SBY56" s="27"/>
      <c r="SBZ56" s="28"/>
      <c r="SCA56" s="28"/>
      <c r="SCB56" s="28"/>
      <c r="SCC56" s="28"/>
      <c r="SCD56" s="26"/>
      <c r="SCE56" s="26"/>
      <c r="SCJ56" s="27"/>
      <c r="SCK56" s="28"/>
      <c r="SCL56" s="28"/>
      <c r="SCM56" s="28"/>
      <c r="SCN56" s="28"/>
      <c r="SCO56" s="26"/>
      <c r="SCP56" s="26"/>
      <c r="SCU56" s="27"/>
      <c r="SCV56" s="28"/>
      <c r="SCW56" s="28"/>
      <c r="SCX56" s="28"/>
      <c r="SCY56" s="28"/>
      <c r="SCZ56" s="26"/>
      <c r="SDA56" s="26"/>
      <c r="SDF56" s="27"/>
      <c r="SDG56" s="28"/>
      <c r="SDH56" s="28"/>
      <c r="SDI56" s="28"/>
      <c r="SDJ56" s="28"/>
      <c r="SDK56" s="26"/>
      <c r="SDL56" s="26"/>
      <c r="SDQ56" s="27"/>
      <c r="SDR56" s="28"/>
      <c r="SDS56" s="28"/>
      <c r="SDT56" s="28"/>
      <c r="SDU56" s="28"/>
      <c r="SDV56" s="26"/>
      <c r="SDW56" s="26"/>
      <c r="SEB56" s="27"/>
      <c r="SEC56" s="28"/>
      <c r="SED56" s="28"/>
      <c r="SEE56" s="28"/>
      <c r="SEF56" s="28"/>
      <c r="SEG56" s="26"/>
      <c r="SEH56" s="26"/>
      <c r="SEM56" s="27"/>
      <c r="SEN56" s="28"/>
      <c r="SEO56" s="28"/>
      <c r="SEP56" s="28"/>
      <c r="SEQ56" s="28"/>
      <c r="SER56" s="26"/>
      <c r="SES56" s="26"/>
      <c r="SEX56" s="27"/>
      <c r="SEY56" s="28"/>
      <c r="SEZ56" s="28"/>
      <c r="SFA56" s="28"/>
      <c r="SFB56" s="28"/>
      <c r="SFC56" s="26"/>
      <c r="SFD56" s="26"/>
      <c r="SFI56" s="27"/>
      <c r="SFJ56" s="28"/>
      <c r="SFK56" s="28"/>
      <c r="SFL56" s="28"/>
      <c r="SFM56" s="28"/>
      <c r="SFN56" s="26"/>
      <c r="SFO56" s="26"/>
      <c r="SFT56" s="27"/>
      <c r="SFU56" s="28"/>
      <c r="SFV56" s="28"/>
      <c r="SFW56" s="28"/>
      <c r="SFX56" s="28"/>
      <c r="SFY56" s="26"/>
      <c r="SFZ56" s="26"/>
      <c r="SGE56" s="27"/>
      <c r="SGF56" s="28"/>
      <c r="SGG56" s="28"/>
      <c r="SGH56" s="28"/>
      <c r="SGI56" s="28"/>
      <c r="SGJ56" s="26"/>
      <c r="SGK56" s="26"/>
      <c r="SGP56" s="27"/>
      <c r="SGQ56" s="28"/>
      <c r="SGR56" s="28"/>
      <c r="SGS56" s="28"/>
      <c r="SGT56" s="28"/>
      <c r="SGU56" s="26"/>
      <c r="SGV56" s="26"/>
      <c r="SHA56" s="27"/>
      <c r="SHB56" s="28"/>
      <c r="SHC56" s="28"/>
      <c r="SHD56" s="28"/>
      <c r="SHE56" s="28"/>
      <c r="SHF56" s="26"/>
      <c r="SHG56" s="26"/>
      <c r="SHL56" s="27"/>
      <c r="SHM56" s="28"/>
      <c r="SHN56" s="28"/>
      <c r="SHO56" s="28"/>
      <c r="SHP56" s="28"/>
      <c r="SHQ56" s="26"/>
      <c r="SHR56" s="26"/>
      <c r="SHW56" s="27"/>
      <c r="SHX56" s="28"/>
      <c r="SHY56" s="28"/>
      <c r="SHZ56" s="28"/>
      <c r="SIA56" s="28"/>
      <c r="SIB56" s="26"/>
      <c r="SIC56" s="26"/>
      <c r="SIH56" s="27"/>
      <c r="SII56" s="28"/>
      <c r="SIJ56" s="28"/>
      <c r="SIK56" s="28"/>
      <c r="SIL56" s="28"/>
      <c r="SIM56" s="26"/>
      <c r="SIN56" s="26"/>
      <c r="SIS56" s="27"/>
      <c r="SIT56" s="28"/>
      <c r="SIU56" s="28"/>
      <c r="SIV56" s="28"/>
      <c r="SIW56" s="28"/>
      <c r="SIX56" s="26"/>
      <c r="SIY56" s="26"/>
      <c r="SJD56" s="27"/>
      <c r="SJE56" s="28"/>
      <c r="SJF56" s="28"/>
      <c r="SJG56" s="28"/>
      <c r="SJH56" s="28"/>
      <c r="SJI56" s="26"/>
      <c r="SJJ56" s="26"/>
      <c r="SJO56" s="27"/>
      <c r="SJP56" s="28"/>
      <c r="SJQ56" s="28"/>
      <c r="SJR56" s="28"/>
      <c r="SJS56" s="28"/>
      <c r="SJT56" s="26"/>
      <c r="SJU56" s="26"/>
      <c r="SJZ56" s="27"/>
      <c r="SKA56" s="28"/>
      <c r="SKB56" s="28"/>
      <c r="SKC56" s="28"/>
      <c r="SKD56" s="28"/>
      <c r="SKE56" s="26"/>
      <c r="SKF56" s="26"/>
      <c r="SKK56" s="27"/>
      <c r="SKL56" s="28"/>
      <c r="SKM56" s="28"/>
      <c r="SKN56" s="28"/>
      <c r="SKO56" s="28"/>
      <c r="SKP56" s="26"/>
      <c r="SKQ56" s="26"/>
      <c r="SKV56" s="27"/>
      <c r="SKW56" s="28"/>
      <c r="SKX56" s="28"/>
      <c r="SKY56" s="28"/>
      <c r="SKZ56" s="28"/>
      <c r="SLA56" s="26"/>
      <c r="SLB56" s="26"/>
      <c r="SLG56" s="27"/>
      <c r="SLH56" s="28"/>
      <c r="SLI56" s="28"/>
      <c r="SLJ56" s="28"/>
      <c r="SLK56" s="28"/>
      <c r="SLL56" s="26"/>
      <c r="SLM56" s="26"/>
      <c r="SLR56" s="27"/>
      <c r="SLS56" s="28"/>
      <c r="SLT56" s="28"/>
      <c r="SLU56" s="28"/>
      <c r="SLV56" s="28"/>
      <c r="SLW56" s="26"/>
      <c r="SLX56" s="26"/>
      <c r="SMC56" s="27"/>
      <c r="SMD56" s="28"/>
      <c r="SME56" s="28"/>
      <c r="SMF56" s="28"/>
      <c r="SMG56" s="28"/>
      <c r="SMH56" s="26"/>
      <c r="SMI56" s="26"/>
      <c r="SMN56" s="27"/>
      <c r="SMO56" s="28"/>
      <c r="SMP56" s="28"/>
      <c r="SMQ56" s="28"/>
      <c r="SMR56" s="28"/>
      <c r="SMS56" s="26"/>
      <c r="SMT56" s="26"/>
      <c r="SMY56" s="27"/>
      <c r="SMZ56" s="28"/>
      <c r="SNA56" s="28"/>
      <c r="SNB56" s="28"/>
      <c r="SNC56" s="28"/>
      <c r="SND56" s="26"/>
      <c r="SNE56" s="26"/>
      <c r="SNJ56" s="27"/>
      <c r="SNK56" s="28"/>
      <c r="SNL56" s="28"/>
      <c r="SNM56" s="28"/>
      <c r="SNN56" s="28"/>
      <c r="SNO56" s="26"/>
      <c r="SNP56" s="26"/>
      <c r="SNU56" s="27"/>
      <c r="SNV56" s="28"/>
      <c r="SNW56" s="28"/>
      <c r="SNX56" s="28"/>
      <c r="SNY56" s="28"/>
      <c r="SNZ56" s="26"/>
      <c r="SOA56" s="26"/>
      <c r="SOF56" s="27"/>
      <c r="SOG56" s="28"/>
      <c r="SOH56" s="28"/>
      <c r="SOI56" s="28"/>
      <c r="SOJ56" s="28"/>
      <c r="SOK56" s="26"/>
      <c r="SOL56" s="26"/>
      <c r="SOQ56" s="27"/>
      <c r="SOR56" s="28"/>
      <c r="SOS56" s="28"/>
      <c r="SOT56" s="28"/>
      <c r="SOU56" s="28"/>
      <c r="SOV56" s="26"/>
      <c r="SOW56" s="26"/>
      <c r="SPB56" s="27"/>
      <c r="SPC56" s="28"/>
      <c r="SPD56" s="28"/>
      <c r="SPE56" s="28"/>
      <c r="SPF56" s="28"/>
      <c r="SPG56" s="26"/>
      <c r="SPH56" s="26"/>
      <c r="SPM56" s="27"/>
      <c r="SPN56" s="28"/>
      <c r="SPO56" s="28"/>
      <c r="SPP56" s="28"/>
      <c r="SPQ56" s="28"/>
      <c r="SPR56" s="26"/>
      <c r="SPS56" s="26"/>
      <c r="SPX56" s="27"/>
      <c r="SPY56" s="28"/>
      <c r="SPZ56" s="28"/>
      <c r="SQA56" s="28"/>
      <c r="SQB56" s="28"/>
      <c r="SQC56" s="26"/>
      <c r="SQD56" s="26"/>
      <c r="SQI56" s="27"/>
      <c r="SQJ56" s="28"/>
      <c r="SQK56" s="28"/>
      <c r="SQL56" s="28"/>
      <c r="SQM56" s="28"/>
      <c r="SQN56" s="26"/>
      <c r="SQO56" s="26"/>
      <c r="SQT56" s="27"/>
      <c r="SQU56" s="28"/>
      <c r="SQV56" s="28"/>
      <c r="SQW56" s="28"/>
      <c r="SQX56" s="28"/>
      <c r="SQY56" s="26"/>
      <c r="SQZ56" s="26"/>
      <c r="SRE56" s="27"/>
      <c r="SRF56" s="28"/>
      <c r="SRG56" s="28"/>
      <c r="SRH56" s="28"/>
      <c r="SRI56" s="28"/>
      <c r="SRJ56" s="26"/>
      <c r="SRK56" s="26"/>
      <c r="SRP56" s="27"/>
      <c r="SRQ56" s="28"/>
      <c r="SRR56" s="28"/>
      <c r="SRS56" s="28"/>
      <c r="SRT56" s="28"/>
      <c r="SRU56" s="26"/>
      <c r="SRV56" s="26"/>
      <c r="SSA56" s="27"/>
      <c r="SSB56" s="28"/>
      <c r="SSC56" s="28"/>
      <c r="SSD56" s="28"/>
      <c r="SSE56" s="28"/>
      <c r="SSF56" s="26"/>
      <c r="SSG56" s="26"/>
      <c r="SSL56" s="27"/>
      <c r="SSM56" s="28"/>
      <c r="SSN56" s="28"/>
      <c r="SSO56" s="28"/>
      <c r="SSP56" s="28"/>
      <c r="SSQ56" s="26"/>
      <c r="SSR56" s="26"/>
      <c r="SSW56" s="27"/>
      <c r="SSX56" s="28"/>
      <c r="SSY56" s="28"/>
      <c r="SSZ56" s="28"/>
      <c r="STA56" s="28"/>
      <c r="STB56" s="26"/>
      <c r="STC56" s="26"/>
      <c r="STH56" s="27"/>
      <c r="STI56" s="28"/>
      <c r="STJ56" s="28"/>
      <c r="STK56" s="28"/>
      <c r="STL56" s="28"/>
      <c r="STM56" s="26"/>
      <c r="STN56" s="26"/>
      <c r="STS56" s="27"/>
      <c r="STT56" s="28"/>
      <c r="STU56" s="28"/>
      <c r="STV56" s="28"/>
      <c r="STW56" s="28"/>
      <c r="STX56" s="26"/>
      <c r="STY56" s="26"/>
      <c r="SUD56" s="27"/>
      <c r="SUE56" s="28"/>
      <c r="SUF56" s="28"/>
      <c r="SUG56" s="28"/>
      <c r="SUH56" s="28"/>
      <c r="SUI56" s="26"/>
      <c r="SUJ56" s="26"/>
      <c r="SUO56" s="27"/>
      <c r="SUP56" s="28"/>
      <c r="SUQ56" s="28"/>
      <c r="SUR56" s="28"/>
      <c r="SUS56" s="28"/>
      <c r="SUT56" s="26"/>
      <c r="SUU56" s="26"/>
      <c r="SUZ56" s="27"/>
      <c r="SVA56" s="28"/>
      <c r="SVB56" s="28"/>
      <c r="SVC56" s="28"/>
      <c r="SVD56" s="28"/>
      <c r="SVE56" s="26"/>
      <c r="SVF56" s="26"/>
      <c r="SVK56" s="27"/>
      <c r="SVL56" s="28"/>
      <c r="SVM56" s="28"/>
      <c r="SVN56" s="28"/>
      <c r="SVO56" s="28"/>
      <c r="SVP56" s="26"/>
      <c r="SVQ56" s="26"/>
      <c r="SVV56" s="27"/>
      <c r="SVW56" s="28"/>
      <c r="SVX56" s="28"/>
      <c r="SVY56" s="28"/>
      <c r="SVZ56" s="28"/>
      <c r="SWA56" s="26"/>
      <c r="SWB56" s="26"/>
      <c r="SWG56" s="27"/>
      <c r="SWH56" s="28"/>
      <c r="SWI56" s="28"/>
      <c r="SWJ56" s="28"/>
      <c r="SWK56" s="28"/>
      <c r="SWL56" s="26"/>
      <c r="SWM56" s="26"/>
      <c r="SWR56" s="27"/>
      <c r="SWS56" s="28"/>
      <c r="SWT56" s="28"/>
      <c r="SWU56" s="28"/>
      <c r="SWV56" s="28"/>
      <c r="SWW56" s="26"/>
      <c r="SWX56" s="26"/>
      <c r="SXC56" s="27"/>
      <c r="SXD56" s="28"/>
      <c r="SXE56" s="28"/>
      <c r="SXF56" s="28"/>
      <c r="SXG56" s="28"/>
      <c r="SXH56" s="26"/>
      <c r="SXI56" s="26"/>
      <c r="SXN56" s="27"/>
      <c r="SXO56" s="28"/>
      <c r="SXP56" s="28"/>
      <c r="SXQ56" s="28"/>
      <c r="SXR56" s="28"/>
      <c r="SXS56" s="26"/>
      <c r="SXT56" s="26"/>
      <c r="SXY56" s="27"/>
      <c r="SXZ56" s="28"/>
      <c r="SYA56" s="28"/>
      <c r="SYB56" s="28"/>
      <c r="SYC56" s="28"/>
      <c r="SYD56" s="26"/>
      <c r="SYE56" s="26"/>
      <c r="SYJ56" s="27"/>
      <c r="SYK56" s="28"/>
      <c r="SYL56" s="28"/>
      <c r="SYM56" s="28"/>
      <c r="SYN56" s="28"/>
      <c r="SYO56" s="26"/>
      <c r="SYP56" s="26"/>
      <c r="SYU56" s="27"/>
      <c r="SYV56" s="28"/>
      <c r="SYW56" s="28"/>
      <c r="SYX56" s="28"/>
      <c r="SYY56" s="28"/>
      <c r="SYZ56" s="26"/>
      <c r="SZA56" s="26"/>
      <c r="SZF56" s="27"/>
      <c r="SZG56" s="28"/>
      <c r="SZH56" s="28"/>
      <c r="SZI56" s="28"/>
      <c r="SZJ56" s="28"/>
      <c r="SZK56" s="26"/>
      <c r="SZL56" s="26"/>
      <c r="SZQ56" s="27"/>
      <c r="SZR56" s="28"/>
      <c r="SZS56" s="28"/>
      <c r="SZT56" s="28"/>
      <c r="SZU56" s="28"/>
      <c r="SZV56" s="26"/>
      <c r="SZW56" s="26"/>
      <c r="TAB56" s="27"/>
      <c r="TAC56" s="28"/>
      <c r="TAD56" s="28"/>
      <c r="TAE56" s="28"/>
      <c r="TAF56" s="28"/>
      <c r="TAG56" s="26"/>
      <c r="TAH56" s="26"/>
      <c r="TAM56" s="27"/>
      <c r="TAN56" s="28"/>
      <c r="TAO56" s="28"/>
      <c r="TAP56" s="28"/>
      <c r="TAQ56" s="28"/>
      <c r="TAR56" s="26"/>
      <c r="TAS56" s="26"/>
      <c r="TAX56" s="27"/>
      <c r="TAY56" s="28"/>
      <c r="TAZ56" s="28"/>
      <c r="TBA56" s="28"/>
      <c r="TBB56" s="28"/>
      <c r="TBC56" s="26"/>
      <c r="TBD56" s="26"/>
      <c r="TBI56" s="27"/>
      <c r="TBJ56" s="28"/>
      <c r="TBK56" s="28"/>
      <c r="TBL56" s="28"/>
      <c r="TBM56" s="28"/>
      <c r="TBN56" s="26"/>
      <c r="TBO56" s="26"/>
      <c r="TBT56" s="27"/>
      <c r="TBU56" s="28"/>
      <c r="TBV56" s="28"/>
      <c r="TBW56" s="28"/>
      <c r="TBX56" s="28"/>
      <c r="TBY56" s="26"/>
      <c r="TBZ56" s="26"/>
      <c r="TCE56" s="27"/>
      <c r="TCF56" s="28"/>
      <c r="TCG56" s="28"/>
      <c r="TCH56" s="28"/>
      <c r="TCI56" s="28"/>
      <c r="TCJ56" s="26"/>
      <c r="TCK56" s="26"/>
      <c r="TCP56" s="27"/>
      <c r="TCQ56" s="28"/>
      <c r="TCR56" s="28"/>
      <c r="TCS56" s="28"/>
      <c r="TCT56" s="28"/>
      <c r="TCU56" s="26"/>
      <c r="TCV56" s="26"/>
      <c r="TDA56" s="27"/>
      <c r="TDB56" s="28"/>
      <c r="TDC56" s="28"/>
      <c r="TDD56" s="28"/>
      <c r="TDE56" s="28"/>
      <c r="TDF56" s="26"/>
      <c r="TDG56" s="26"/>
      <c r="TDL56" s="27"/>
      <c r="TDM56" s="28"/>
      <c r="TDN56" s="28"/>
      <c r="TDO56" s="28"/>
      <c r="TDP56" s="28"/>
      <c r="TDQ56" s="26"/>
      <c r="TDR56" s="26"/>
      <c r="TDW56" s="27"/>
      <c r="TDX56" s="28"/>
      <c r="TDY56" s="28"/>
      <c r="TDZ56" s="28"/>
      <c r="TEA56" s="28"/>
      <c r="TEB56" s="26"/>
      <c r="TEC56" s="26"/>
      <c r="TEH56" s="27"/>
      <c r="TEI56" s="28"/>
      <c r="TEJ56" s="28"/>
      <c r="TEK56" s="28"/>
      <c r="TEL56" s="28"/>
      <c r="TEM56" s="26"/>
      <c r="TEN56" s="26"/>
      <c r="TES56" s="27"/>
      <c r="TET56" s="28"/>
      <c r="TEU56" s="28"/>
      <c r="TEV56" s="28"/>
      <c r="TEW56" s="28"/>
      <c r="TEX56" s="26"/>
      <c r="TEY56" s="26"/>
      <c r="TFD56" s="27"/>
      <c r="TFE56" s="28"/>
      <c r="TFF56" s="28"/>
      <c r="TFG56" s="28"/>
      <c r="TFH56" s="28"/>
      <c r="TFI56" s="26"/>
      <c r="TFJ56" s="26"/>
      <c r="TFO56" s="27"/>
      <c r="TFP56" s="28"/>
      <c r="TFQ56" s="28"/>
      <c r="TFR56" s="28"/>
      <c r="TFS56" s="28"/>
      <c r="TFT56" s="26"/>
      <c r="TFU56" s="26"/>
      <c r="TFZ56" s="27"/>
      <c r="TGA56" s="28"/>
      <c r="TGB56" s="28"/>
      <c r="TGC56" s="28"/>
      <c r="TGD56" s="28"/>
      <c r="TGE56" s="26"/>
      <c r="TGF56" s="26"/>
      <c r="TGK56" s="27"/>
      <c r="TGL56" s="28"/>
      <c r="TGM56" s="28"/>
      <c r="TGN56" s="28"/>
      <c r="TGO56" s="28"/>
      <c r="TGP56" s="26"/>
      <c r="TGQ56" s="26"/>
      <c r="TGV56" s="27"/>
      <c r="TGW56" s="28"/>
      <c r="TGX56" s="28"/>
      <c r="TGY56" s="28"/>
      <c r="TGZ56" s="28"/>
      <c r="THA56" s="26"/>
      <c r="THB56" s="26"/>
      <c r="THG56" s="27"/>
      <c r="THH56" s="28"/>
      <c r="THI56" s="28"/>
      <c r="THJ56" s="28"/>
      <c r="THK56" s="28"/>
      <c r="THL56" s="26"/>
      <c r="THM56" s="26"/>
      <c r="THR56" s="27"/>
      <c r="THS56" s="28"/>
      <c r="THT56" s="28"/>
      <c r="THU56" s="28"/>
      <c r="THV56" s="28"/>
      <c r="THW56" s="26"/>
      <c r="THX56" s="26"/>
      <c r="TIC56" s="27"/>
      <c r="TID56" s="28"/>
      <c r="TIE56" s="28"/>
      <c r="TIF56" s="28"/>
      <c r="TIG56" s="28"/>
      <c r="TIH56" s="26"/>
      <c r="TII56" s="26"/>
      <c r="TIN56" s="27"/>
      <c r="TIO56" s="28"/>
      <c r="TIP56" s="28"/>
      <c r="TIQ56" s="28"/>
      <c r="TIR56" s="28"/>
      <c r="TIS56" s="26"/>
      <c r="TIT56" s="26"/>
      <c r="TIY56" s="27"/>
      <c r="TIZ56" s="28"/>
      <c r="TJA56" s="28"/>
      <c r="TJB56" s="28"/>
      <c r="TJC56" s="28"/>
      <c r="TJD56" s="26"/>
      <c r="TJE56" s="26"/>
      <c r="TJJ56" s="27"/>
      <c r="TJK56" s="28"/>
      <c r="TJL56" s="28"/>
      <c r="TJM56" s="28"/>
      <c r="TJN56" s="28"/>
      <c r="TJO56" s="26"/>
      <c r="TJP56" s="26"/>
      <c r="TJU56" s="27"/>
      <c r="TJV56" s="28"/>
      <c r="TJW56" s="28"/>
      <c r="TJX56" s="28"/>
      <c r="TJY56" s="28"/>
      <c r="TJZ56" s="26"/>
      <c r="TKA56" s="26"/>
      <c r="TKF56" s="27"/>
      <c r="TKG56" s="28"/>
      <c r="TKH56" s="28"/>
      <c r="TKI56" s="28"/>
      <c r="TKJ56" s="28"/>
      <c r="TKK56" s="26"/>
      <c r="TKL56" s="26"/>
      <c r="TKQ56" s="27"/>
      <c r="TKR56" s="28"/>
      <c r="TKS56" s="28"/>
      <c r="TKT56" s="28"/>
      <c r="TKU56" s="28"/>
      <c r="TKV56" s="26"/>
      <c r="TKW56" s="26"/>
      <c r="TLB56" s="27"/>
      <c r="TLC56" s="28"/>
      <c r="TLD56" s="28"/>
      <c r="TLE56" s="28"/>
      <c r="TLF56" s="28"/>
      <c r="TLG56" s="26"/>
      <c r="TLH56" s="26"/>
      <c r="TLM56" s="27"/>
      <c r="TLN56" s="28"/>
      <c r="TLO56" s="28"/>
      <c r="TLP56" s="28"/>
      <c r="TLQ56" s="28"/>
      <c r="TLR56" s="26"/>
      <c r="TLS56" s="26"/>
      <c r="TLX56" s="27"/>
      <c r="TLY56" s="28"/>
      <c r="TLZ56" s="28"/>
      <c r="TMA56" s="28"/>
      <c r="TMB56" s="28"/>
      <c r="TMC56" s="26"/>
      <c r="TMD56" s="26"/>
      <c r="TMI56" s="27"/>
      <c r="TMJ56" s="28"/>
      <c r="TMK56" s="28"/>
      <c r="TML56" s="28"/>
      <c r="TMM56" s="28"/>
      <c r="TMN56" s="26"/>
      <c r="TMO56" s="26"/>
      <c r="TMT56" s="27"/>
      <c r="TMU56" s="28"/>
      <c r="TMV56" s="28"/>
      <c r="TMW56" s="28"/>
      <c r="TMX56" s="28"/>
      <c r="TMY56" s="26"/>
      <c r="TMZ56" s="26"/>
      <c r="TNE56" s="27"/>
      <c r="TNF56" s="28"/>
      <c r="TNG56" s="28"/>
      <c r="TNH56" s="28"/>
      <c r="TNI56" s="28"/>
      <c r="TNJ56" s="26"/>
      <c r="TNK56" s="26"/>
      <c r="TNP56" s="27"/>
      <c r="TNQ56" s="28"/>
      <c r="TNR56" s="28"/>
      <c r="TNS56" s="28"/>
      <c r="TNT56" s="28"/>
      <c r="TNU56" s="26"/>
      <c r="TNV56" s="26"/>
      <c r="TOA56" s="27"/>
      <c r="TOB56" s="28"/>
      <c r="TOC56" s="28"/>
      <c r="TOD56" s="28"/>
      <c r="TOE56" s="28"/>
      <c r="TOF56" s="26"/>
      <c r="TOG56" s="26"/>
      <c r="TOL56" s="27"/>
      <c r="TOM56" s="28"/>
      <c r="TON56" s="28"/>
      <c r="TOO56" s="28"/>
      <c r="TOP56" s="28"/>
      <c r="TOQ56" s="26"/>
      <c r="TOR56" s="26"/>
      <c r="TOW56" s="27"/>
      <c r="TOX56" s="28"/>
      <c r="TOY56" s="28"/>
      <c r="TOZ56" s="28"/>
      <c r="TPA56" s="28"/>
      <c r="TPB56" s="26"/>
      <c r="TPC56" s="26"/>
      <c r="TPH56" s="27"/>
      <c r="TPI56" s="28"/>
      <c r="TPJ56" s="28"/>
      <c r="TPK56" s="28"/>
      <c r="TPL56" s="28"/>
      <c r="TPM56" s="26"/>
      <c r="TPN56" s="26"/>
      <c r="TPS56" s="27"/>
      <c r="TPT56" s="28"/>
      <c r="TPU56" s="28"/>
      <c r="TPV56" s="28"/>
      <c r="TPW56" s="28"/>
      <c r="TPX56" s="26"/>
      <c r="TPY56" s="26"/>
      <c r="TQD56" s="27"/>
      <c r="TQE56" s="28"/>
      <c r="TQF56" s="28"/>
      <c r="TQG56" s="28"/>
      <c r="TQH56" s="28"/>
      <c r="TQI56" s="26"/>
      <c r="TQJ56" s="26"/>
      <c r="TQO56" s="27"/>
      <c r="TQP56" s="28"/>
      <c r="TQQ56" s="28"/>
      <c r="TQR56" s="28"/>
      <c r="TQS56" s="28"/>
      <c r="TQT56" s="26"/>
      <c r="TQU56" s="26"/>
      <c r="TQZ56" s="27"/>
      <c r="TRA56" s="28"/>
      <c r="TRB56" s="28"/>
      <c r="TRC56" s="28"/>
      <c r="TRD56" s="28"/>
      <c r="TRE56" s="26"/>
      <c r="TRF56" s="26"/>
      <c r="TRK56" s="27"/>
      <c r="TRL56" s="28"/>
      <c r="TRM56" s="28"/>
      <c r="TRN56" s="28"/>
      <c r="TRO56" s="28"/>
      <c r="TRP56" s="26"/>
      <c r="TRQ56" s="26"/>
      <c r="TRV56" s="27"/>
      <c r="TRW56" s="28"/>
      <c r="TRX56" s="28"/>
      <c r="TRY56" s="28"/>
      <c r="TRZ56" s="28"/>
      <c r="TSA56" s="26"/>
      <c r="TSB56" s="26"/>
      <c r="TSG56" s="27"/>
      <c r="TSH56" s="28"/>
      <c r="TSI56" s="28"/>
      <c r="TSJ56" s="28"/>
      <c r="TSK56" s="28"/>
      <c r="TSL56" s="26"/>
      <c r="TSM56" s="26"/>
      <c r="TSR56" s="27"/>
      <c r="TSS56" s="28"/>
      <c r="TST56" s="28"/>
      <c r="TSU56" s="28"/>
      <c r="TSV56" s="28"/>
      <c r="TSW56" s="26"/>
      <c r="TSX56" s="26"/>
      <c r="TTC56" s="27"/>
      <c r="TTD56" s="28"/>
      <c r="TTE56" s="28"/>
      <c r="TTF56" s="28"/>
      <c r="TTG56" s="28"/>
      <c r="TTH56" s="26"/>
      <c r="TTI56" s="26"/>
      <c r="TTN56" s="27"/>
      <c r="TTO56" s="28"/>
      <c r="TTP56" s="28"/>
      <c r="TTQ56" s="28"/>
      <c r="TTR56" s="28"/>
      <c r="TTS56" s="26"/>
      <c r="TTT56" s="26"/>
      <c r="TTY56" s="27"/>
      <c r="TTZ56" s="28"/>
      <c r="TUA56" s="28"/>
      <c r="TUB56" s="28"/>
      <c r="TUC56" s="28"/>
      <c r="TUD56" s="26"/>
      <c r="TUE56" s="26"/>
      <c r="TUJ56" s="27"/>
      <c r="TUK56" s="28"/>
      <c r="TUL56" s="28"/>
      <c r="TUM56" s="28"/>
      <c r="TUN56" s="28"/>
      <c r="TUO56" s="26"/>
      <c r="TUP56" s="26"/>
      <c r="TUU56" s="27"/>
      <c r="TUV56" s="28"/>
      <c r="TUW56" s="28"/>
      <c r="TUX56" s="28"/>
      <c r="TUY56" s="28"/>
      <c r="TUZ56" s="26"/>
      <c r="TVA56" s="26"/>
      <c r="TVF56" s="27"/>
      <c r="TVG56" s="28"/>
      <c r="TVH56" s="28"/>
      <c r="TVI56" s="28"/>
      <c r="TVJ56" s="28"/>
      <c r="TVK56" s="26"/>
      <c r="TVL56" s="26"/>
      <c r="TVQ56" s="27"/>
      <c r="TVR56" s="28"/>
      <c r="TVS56" s="28"/>
      <c r="TVT56" s="28"/>
      <c r="TVU56" s="28"/>
      <c r="TVV56" s="26"/>
      <c r="TVW56" s="26"/>
      <c r="TWB56" s="27"/>
      <c r="TWC56" s="28"/>
      <c r="TWD56" s="28"/>
      <c r="TWE56" s="28"/>
      <c r="TWF56" s="28"/>
      <c r="TWG56" s="26"/>
      <c r="TWH56" s="26"/>
      <c r="TWM56" s="27"/>
      <c r="TWN56" s="28"/>
      <c r="TWO56" s="28"/>
      <c r="TWP56" s="28"/>
      <c r="TWQ56" s="28"/>
      <c r="TWR56" s="26"/>
      <c r="TWS56" s="26"/>
      <c r="TWX56" s="27"/>
      <c r="TWY56" s="28"/>
      <c r="TWZ56" s="28"/>
      <c r="TXA56" s="28"/>
      <c r="TXB56" s="28"/>
      <c r="TXC56" s="26"/>
      <c r="TXD56" s="26"/>
      <c r="TXI56" s="27"/>
      <c r="TXJ56" s="28"/>
      <c r="TXK56" s="28"/>
      <c r="TXL56" s="28"/>
      <c r="TXM56" s="28"/>
      <c r="TXN56" s="26"/>
      <c r="TXO56" s="26"/>
      <c r="TXT56" s="27"/>
      <c r="TXU56" s="28"/>
      <c r="TXV56" s="28"/>
      <c r="TXW56" s="28"/>
      <c r="TXX56" s="28"/>
      <c r="TXY56" s="26"/>
      <c r="TXZ56" s="26"/>
      <c r="TYE56" s="27"/>
      <c r="TYF56" s="28"/>
      <c r="TYG56" s="28"/>
      <c r="TYH56" s="28"/>
      <c r="TYI56" s="28"/>
      <c r="TYJ56" s="26"/>
      <c r="TYK56" s="26"/>
      <c r="TYP56" s="27"/>
      <c r="TYQ56" s="28"/>
      <c r="TYR56" s="28"/>
      <c r="TYS56" s="28"/>
      <c r="TYT56" s="28"/>
      <c r="TYU56" s="26"/>
      <c r="TYV56" s="26"/>
      <c r="TZA56" s="27"/>
      <c r="TZB56" s="28"/>
      <c r="TZC56" s="28"/>
      <c r="TZD56" s="28"/>
      <c r="TZE56" s="28"/>
      <c r="TZF56" s="26"/>
      <c r="TZG56" s="26"/>
      <c r="TZL56" s="27"/>
      <c r="TZM56" s="28"/>
      <c r="TZN56" s="28"/>
      <c r="TZO56" s="28"/>
      <c r="TZP56" s="28"/>
      <c r="TZQ56" s="26"/>
      <c r="TZR56" s="26"/>
      <c r="TZW56" s="27"/>
      <c r="TZX56" s="28"/>
      <c r="TZY56" s="28"/>
      <c r="TZZ56" s="28"/>
      <c r="UAA56" s="28"/>
      <c r="UAB56" s="26"/>
      <c r="UAC56" s="26"/>
      <c r="UAH56" s="27"/>
      <c r="UAI56" s="28"/>
      <c r="UAJ56" s="28"/>
      <c r="UAK56" s="28"/>
      <c r="UAL56" s="28"/>
      <c r="UAM56" s="26"/>
      <c r="UAN56" s="26"/>
      <c r="UAS56" s="27"/>
      <c r="UAT56" s="28"/>
      <c r="UAU56" s="28"/>
      <c r="UAV56" s="28"/>
      <c r="UAW56" s="28"/>
      <c r="UAX56" s="26"/>
      <c r="UAY56" s="26"/>
      <c r="UBD56" s="27"/>
      <c r="UBE56" s="28"/>
      <c r="UBF56" s="28"/>
      <c r="UBG56" s="28"/>
      <c r="UBH56" s="28"/>
      <c r="UBI56" s="26"/>
      <c r="UBJ56" s="26"/>
      <c r="UBO56" s="27"/>
      <c r="UBP56" s="28"/>
      <c r="UBQ56" s="28"/>
      <c r="UBR56" s="28"/>
      <c r="UBS56" s="28"/>
      <c r="UBT56" s="26"/>
      <c r="UBU56" s="26"/>
      <c r="UBZ56" s="27"/>
      <c r="UCA56" s="28"/>
      <c r="UCB56" s="28"/>
      <c r="UCC56" s="28"/>
      <c r="UCD56" s="28"/>
      <c r="UCE56" s="26"/>
      <c r="UCF56" s="26"/>
      <c r="UCK56" s="27"/>
      <c r="UCL56" s="28"/>
      <c r="UCM56" s="28"/>
      <c r="UCN56" s="28"/>
      <c r="UCO56" s="28"/>
      <c r="UCP56" s="26"/>
      <c r="UCQ56" s="26"/>
      <c r="UCV56" s="27"/>
      <c r="UCW56" s="28"/>
      <c r="UCX56" s="28"/>
      <c r="UCY56" s="28"/>
      <c r="UCZ56" s="28"/>
      <c r="UDA56" s="26"/>
      <c r="UDB56" s="26"/>
      <c r="UDG56" s="27"/>
      <c r="UDH56" s="28"/>
      <c r="UDI56" s="28"/>
      <c r="UDJ56" s="28"/>
      <c r="UDK56" s="28"/>
      <c r="UDL56" s="26"/>
      <c r="UDM56" s="26"/>
      <c r="UDR56" s="27"/>
      <c r="UDS56" s="28"/>
      <c r="UDT56" s="28"/>
      <c r="UDU56" s="28"/>
      <c r="UDV56" s="28"/>
      <c r="UDW56" s="26"/>
      <c r="UDX56" s="26"/>
      <c r="UEC56" s="27"/>
      <c r="UED56" s="28"/>
      <c r="UEE56" s="28"/>
      <c r="UEF56" s="28"/>
      <c r="UEG56" s="28"/>
      <c r="UEH56" s="26"/>
      <c r="UEI56" s="26"/>
      <c r="UEN56" s="27"/>
      <c r="UEO56" s="28"/>
      <c r="UEP56" s="28"/>
      <c r="UEQ56" s="28"/>
      <c r="UER56" s="28"/>
      <c r="UES56" s="26"/>
      <c r="UET56" s="26"/>
      <c r="UEY56" s="27"/>
      <c r="UEZ56" s="28"/>
      <c r="UFA56" s="28"/>
      <c r="UFB56" s="28"/>
      <c r="UFC56" s="28"/>
      <c r="UFD56" s="26"/>
      <c r="UFE56" s="26"/>
      <c r="UFJ56" s="27"/>
      <c r="UFK56" s="28"/>
      <c r="UFL56" s="28"/>
      <c r="UFM56" s="28"/>
      <c r="UFN56" s="28"/>
      <c r="UFO56" s="26"/>
      <c r="UFP56" s="26"/>
      <c r="UFU56" s="27"/>
      <c r="UFV56" s="28"/>
      <c r="UFW56" s="28"/>
      <c r="UFX56" s="28"/>
      <c r="UFY56" s="28"/>
      <c r="UFZ56" s="26"/>
      <c r="UGA56" s="26"/>
      <c r="UGF56" s="27"/>
      <c r="UGG56" s="28"/>
      <c r="UGH56" s="28"/>
      <c r="UGI56" s="28"/>
      <c r="UGJ56" s="28"/>
      <c r="UGK56" s="26"/>
      <c r="UGL56" s="26"/>
      <c r="UGQ56" s="27"/>
      <c r="UGR56" s="28"/>
      <c r="UGS56" s="28"/>
      <c r="UGT56" s="28"/>
      <c r="UGU56" s="28"/>
      <c r="UGV56" s="26"/>
      <c r="UGW56" s="26"/>
      <c r="UHB56" s="27"/>
      <c r="UHC56" s="28"/>
      <c r="UHD56" s="28"/>
      <c r="UHE56" s="28"/>
      <c r="UHF56" s="28"/>
      <c r="UHG56" s="26"/>
      <c r="UHH56" s="26"/>
      <c r="UHM56" s="27"/>
      <c r="UHN56" s="28"/>
      <c r="UHO56" s="28"/>
      <c r="UHP56" s="28"/>
      <c r="UHQ56" s="28"/>
      <c r="UHR56" s="26"/>
      <c r="UHS56" s="26"/>
      <c r="UHX56" s="27"/>
      <c r="UHY56" s="28"/>
      <c r="UHZ56" s="28"/>
      <c r="UIA56" s="28"/>
      <c r="UIB56" s="28"/>
      <c r="UIC56" s="26"/>
      <c r="UID56" s="26"/>
      <c r="UII56" s="27"/>
      <c r="UIJ56" s="28"/>
      <c r="UIK56" s="28"/>
      <c r="UIL56" s="28"/>
      <c r="UIM56" s="28"/>
      <c r="UIN56" s="26"/>
      <c r="UIO56" s="26"/>
      <c r="UIT56" s="27"/>
      <c r="UIU56" s="28"/>
      <c r="UIV56" s="28"/>
      <c r="UIW56" s="28"/>
      <c r="UIX56" s="28"/>
      <c r="UIY56" s="26"/>
      <c r="UIZ56" s="26"/>
      <c r="UJE56" s="27"/>
      <c r="UJF56" s="28"/>
      <c r="UJG56" s="28"/>
      <c r="UJH56" s="28"/>
      <c r="UJI56" s="28"/>
      <c r="UJJ56" s="26"/>
      <c r="UJK56" s="26"/>
      <c r="UJP56" s="27"/>
      <c r="UJQ56" s="28"/>
      <c r="UJR56" s="28"/>
      <c r="UJS56" s="28"/>
      <c r="UJT56" s="28"/>
      <c r="UJU56" s="26"/>
      <c r="UJV56" s="26"/>
      <c r="UKA56" s="27"/>
      <c r="UKB56" s="28"/>
      <c r="UKC56" s="28"/>
      <c r="UKD56" s="28"/>
      <c r="UKE56" s="28"/>
      <c r="UKF56" s="26"/>
      <c r="UKG56" s="26"/>
      <c r="UKL56" s="27"/>
      <c r="UKM56" s="28"/>
      <c r="UKN56" s="28"/>
      <c r="UKO56" s="28"/>
      <c r="UKP56" s="28"/>
      <c r="UKQ56" s="26"/>
      <c r="UKR56" s="26"/>
      <c r="UKW56" s="27"/>
      <c r="UKX56" s="28"/>
      <c r="UKY56" s="28"/>
      <c r="UKZ56" s="28"/>
      <c r="ULA56" s="28"/>
      <c r="ULB56" s="26"/>
      <c r="ULC56" s="26"/>
      <c r="ULH56" s="27"/>
      <c r="ULI56" s="28"/>
      <c r="ULJ56" s="28"/>
      <c r="ULK56" s="28"/>
      <c r="ULL56" s="28"/>
      <c r="ULM56" s="26"/>
      <c r="ULN56" s="26"/>
      <c r="ULS56" s="27"/>
      <c r="ULT56" s="28"/>
      <c r="ULU56" s="28"/>
      <c r="ULV56" s="28"/>
      <c r="ULW56" s="28"/>
      <c r="ULX56" s="26"/>
      <c r="ULY56" s="26"/>
      <c r="UMD56" s="27"/>
      <c r="UME56" s="28"/>
      <c r="UMF56" s="28"/>
      <c r="UMG56" s="28"/>
      <c r="UMH56" s="28"/>
      <c r="UMI56" s="26"/>
      <c r="UMJ56" s="26"/>
      <c r="UMO56" s="27"/>
      <c r="UMP56" s="28"/>
      <c r="UMQ56" s="28"/>
      <c r="UMR56" s="28"/>
      <c r="UMS56" s="28"/>
      <c r="UMT56" s="26"/>
      <c r="UMU56" s="26"/>
      <c r="UMZ56" s="27"/>
      <c r="UNA56" s="28"/>
      <c r="UNB56" s="28"/>
      <c r="UNC56" s="28"/>
      <c r="UND56" s="28"/>
      <c r="UNE56" s="26"/>
      <c r="UNF56" s="26"/>
      <c r="UNK56" s="27"/>
      <c r="UNL56" s="28"/>
      <c r="UNM56" s="28"/>
      <c r="UNN56" s="28"/>
      <c r="UNO56" s="28"/>
      <c r="UNP56" s="26"/>
      <c r="UNQ56" s="26"/>
      <c r="UNV56" s="27"/>
      <c r="UNW56" s="28"/>
      <c r="UNX56" s="28"/>
      <c r="UNY56" s="28"/>
      <c r="UNZ56" s="28"/>
      <c r="UOA56" s="26"/>
      <c r="UOB56" s="26"/>
      <c r="UOG56" s="27"/>
      <c r="UOH56" s="28"/>
      <c r="UOI56" s="28"/>
      <c r="UOJ56" s="28"/>
      <c r="UOK56" s="28"/>
      <c r="UOL56" s="26"/>
      <c r="UOM56" s="26"/>
      <c r="UOR56" s="27"/>
      <c r="UOS56" s="28"/>
      <c r="UOT56" s="28"/>
      <c r="UOU56" s="28"/>
      <c r="UOV56" s="28"/>
      <c r="UOW56" s="26"/>
      <c r="UOX56" s="26"/>
      <c r="UPC56" s="27"/>
      <c r="UPD56" s="28"/>
      <c r="UPE56" s="28"/>
      <c r="UPF56" s="28"/>
      <c r="UPG56" s="28"/>
      <c r="UPH56" s="26"/>
      <c r="UPI56" s="26"/>
      <c r="UPN56" s="27"/>
      <c r="UPO56" s="28"/>
      <c r="UPP56" s="28"/>
      <c r="UPQ56" s="28"/>
      <c r="UPR56" s="28"/>
      <c r="UPS56" s="26"/>
      <c r="UPT56" s="26"/>
      <c r="UPY56" s="27"/>
      <c r="UPZ56" s="28"/>
      <c r="UQA56" s="28"/>
      <c r="UQB56" s="28"/>
      <c r="UQC56" s="28"/>
      <c r="UQD56" s="26"/>
      <c r="UQE56" s="26"/>
      <c r="UQJ56" s="27"/>
      <c r="UQK56" s="28"/>
      <c r="UQL56" s="28"/>
      <c r="UQM56" s="28"/>
      <c r="UQN56" s="28"/>
      <c r="UQO56" s="26"/>
      <c r="UQP56" s="26"/>
      <c r="UQU56" s="27"/>
      <c r="UQV56" s="28"/>
      <c r="UQW56" s="28"/>
      <c r="UQX56" s="28"/>
      <c r="UQY56" s="28"/>
      <c r="UQZ56" s="26"/>
      <c r="URA56" s="26"/>
      <c r="URF56" s="27"/>
      <c r="URG56" s="28"/>
      <c r="URH56" s="28"/>
      <c r="URI56" s="28"/>
      <c r="URJ56" s="28"/>
      <c r="URK56" s="26"/>
      <c r="URL56" s="26"/>
      <c r="URQ56" s="27"/>
      <c r="URR56" s="28"/>
      <c r="URS56" s="28"/>
      <c r="URT56" s="28"/>
      <c r="URU56" s="28"/>
      <c r="URV56" s="26"/>
      <c r="URW56" s="26"/>
      <c r="USB56" s="27"/>
      <c r="USC56" s="28"/>
      <c r="USD56" s="28"/>
      <c r="USE56" s="28"/>
      <c r="USF56" s="28"/>
      <c r="USG56" s="26"/>
      <c r="USH56" s="26"/>
      <c r="USM56" s="27"/>
      <c r="USN56" s="28"/>
      <c r="USO56" s="28"/>
      <c r="USP56" s="28"/>
      <c r="USQ56" s="28"/>
      <c r="USR56" s="26"/>
      <c r="USS56" s="26"/>
      <c r="USX56" s="27"/>
      <c r="USY56" s="28"/>
      <c r="USZ56" s="28"/>
      <c r="UTA56" s="28"/>
      <c r="UTB56" s="28"/>
      <c r="UTC56" s="26"/>
      <c r="UTD56" s="26"/>
      <c r="UTI56" s="27"/>
      <c r="UTJ56" s="28"/>
      <c r="UTK56" s="28"/>
      <c r="UTL56" s="28"/>
      <c r="UTM56" s="28"/>
      <c r="UTN56" s="26"/>
      <c r="UTO56" s="26"/>
      <c r="UTT56" s="27"/>
      <c r="UTU56" s="28"/>
      <c r="UTV56" s="28"/>
      <c r="UTW56" s="28"/>
      <c r="UTX56" s="28"/>
      <c r="UTY56" s="26"/>
      <c r="UTZ56" s="26"/>
      <c r="UUE56" s="27"/>
      <c r="UUF56" s="28"/>
      <c r="UUG56" s="28"/>
      <c r="UUH56" s="28"/>
      <c r="UUI56" s="28"/>
      <c r="UUJ56" s="26"/>
      <c r="UUK56" s="26"/>
      <c r="UUP56" s="27"/>
      <c r="UUQ56" s="28"/>
      <c r="UUR56" s="28"/>
      <c r="UUS56" s="28"/>
      <c r="UUT56" s="28"/>
      <c r="UUU56" s="26"/>
      <c r="UUV56" s="26"/>
      <c r="UVA56" s="27"/>
      <c r="UVB56" s="28"/>
      <c r="UVC56" s="28"/>
      <c r="UVD56" s="28"/>
      <c r="UVE56" s="28"/>
      <c r="UVF56" s="26"/>
      <c r="UVG56" s="26"/>
      <c r="UVL56" s="27"/>
      <c r="UVM56" s="28"/>
      <c r="UVN56" s="28"/>
      <c r="UVO56" s="28"/>
      <c r="UVP56" s="28"/>
      <c r="UVQ56" s="26"/>
      <c r="UVR56" s="26"/>
      <c r="UVW56" s="27"/>
      <c r="UVX56" s="28"/>
      <c r="UVY56" s="28"/>
      <c r="UVZ56" s="28"/>
      <c r="UWA56" s="28"/>
      <c r="UWB56" s="26"/>
      <c r="UWC56" s="26"/>
      <c r="UWH56" s="27"/>
      <c r="UWI56" s="28"/>
      <c r="UWJ56" s="28"/>
      <c r="UWK56" s="28"/>
      <c r="UWL56" s="28"/>
      <c r="UWM56" s="26"/>
      <c r="UWN56" s="26"/>
      <c r="UWS56" s="27"/>
      <c r="UWT56" s="28"/>
      <c r="UWU56" s="28"/>
      <c r="UWV56" s="28"/>
      <c r="UWW56" s="28"/>
      <c r="UWX56" s="26"/>
      <c r="UWY56" s="26"/>
      <c r="UXD56" s="27"/>
      <c r="UXE56" s="28"/>
      <c r="UXF56" s="28"/>
      <c r="UXG56" s="28"/>
      <c r="UXH56" s="28"/>
      <c r="UXI56" s="26"/>
      <c r="UXJ56" s="26"/>
      <c r="UXO56" s="27"/>
      <c r="UXP56" s="28"/>
      <c r="UXQ56" s="28"/>
      <c r="UXR56" s="28"/>
      <c r="UXS56" s="28"/>
      <c r="UXT56" s="26"/>
      <c r="UXU56" s="26"/>
      <c r="UXZ56" s="27"/>
      <c r="UYA56" s="28"/>
      <c r="UYB56" s="28"/>
      <c r="UYC56" s="28"/>
      <c r="UYD56" s="28"/>
      <c r="UYE56" s="26"/>
      <c r="UYF56" s="26"/>
      <c r="UYK56" s="27"/>
      <c r="UYL56" s="28"/>
      <c r="UYM56" s="28"/>
      <c r="UYN56" s="28"/>
      <c r="UYO56" s="28"/>
      <c r="UYP56" s="26"/>
      <c r="UYQ56" s="26"/>
      <c r="UYV56" s="27"/>
      <c r="UYW56" s="28"/>
      <c r="UYX56" s="28"/>
      <c r="UYY56" s="28"/>
      <c r="UYZ56" s="28"/>
      <c r="UZA56" s="26"/>
      <c r="UZB56" s="26"/>
      <c r="UZG56" s="27"/>
      <c r="UZH56" s="28"/>
      <c r="UZI56" s="28"/>
      <c r="UZJ56" s="28"/>
      <c r="UZK56" s="28"/>
      <c r="UZL56" s="26"/>
      <c r="UZM56" s="26"/>
      <c r="UZR56" s="27"/>
      <c r="UZS56" s="28"/>
      <c r="UZT56" s="28"/>
      <c r="UZU56" s="28"/>
      <c r="UZV56" s="28"/>
      <c r="UZW56" s="26"/>
      <c r="UZX56" s="26"/>
      <c r="VAC56" s="27"/>
      <c r="VAD56" s="28"/>
      <c r="VAE56" s="28"/>
      <c r="VAF56" s="28"/>
      <c r="VAG56" s="28"/>
      <c r="VAH56" s="26"/>
      <c r="VAI56" s="26"/>
      <c r="VAN56" s="27"/>
      <c r="VAO56" s="28"/>
      <c r="VAP56" s="28"/>
      <c r="VAQ56" s="28"/>
      <c r="VAR56" s="28"/>
      <c r="VAS56" s="26"/>
      <c r="VAT56" s="26"/>
      <c r="VAY56" s="27"/>
      <c r="VAZ56" s="28"/>
      <c r="VBA56" s="28"/>
      <c r="VBB56" s="28"/>
      <c r="VBC56" s="28"/>
      <c r="VBD56" s="26"/>
      <c r="VBE56" s="26"/>
      <c r="VBJ56" s="27"/>
      <c r="VBK56" s="28"/>
      <c r="VBL56" s="28"/>
      <c r="VBM56" s="28"/>
      <c r="VBN56" s="28"/>
      <c r="VBO56" s="26"/>
      <c r="VBP56" s="26"/>
      <c r="VBU56" s="27"/>
      <c r="VBV56" s="28"/>
      <c r="VBW56" s="28"/>
      <c r="VBX56" s="28"/>
      <c r="VBY56" s="28"/>
      <c r="VBZ56" s="26"/>
      <c r="VCA56" s="26"/>
      <c r="VCF56" s="27"/>
      <c r="VCG56" s="28"/>
      <c r="VCH56" s="28"/>
      <c r="VCI56" s="28"/>
      <c r="VCJ56" s="28"/>
      <c r="VCK56" s="26"/>
      <c r="VCL56" s="26"/>
      <c r="VCQ56" s="27"/>
      <c r="VCR56" s="28"/>
      <c r="VCS56" s="28"/>
      <c r="VCT56" s="28"/>
      <c r="VCU56" s="28"/>
      <c r="VCV56" s="26"/>
      <c r="VCW56" s="26"/>
      <c r="VDB56" s="27"/>
      <c r="VDC56" s="28"/>
      <c r="VDD56" s="28"/>
      <c r="VDE56" s="28"/>
      <c r="VDF56" s="28"/>
      <c r="VDG56" s="26"/>
      <c r="VDH56" s="26"/>
      <c r="VDM56" s="27"/>
      <c r="VDN56" s="28"/>
      <c r="VDO56" s="28"/>
      <c r="VDP56" s="28"/>
      <c r="VDQ56" s="28"/>
      <c r="VDR56" s="26"/>
      <c r="VDS56" s="26"/>
      <c r="VDX56" s="27"/>
      <c r="VDY56" s="28"/>
      <c r="VDZ56" s="28"/>
      <c r="VEA56" s="28"/>
      <c r="VEB56" s="28"/>
      <c r="VEC56" s="26"/>
      <c r="VED56" s="26"/>
      <c r="VEI56" s="27"/>
      <c r="VEJ56" s="28"/>
      <c r="VEK56" s="28"/>
      <c r="VEL56" s="28"/>
      <c r="VEM56" s="28"/>
      <c r="VEN56" s="26"/>
      <c r="VEO56" s="26"/>
      <c r="VET56" s="27"/>
      <c r="VEU56" s="28"/>
      <c r="VEV56" s="28"/>
      <c r="VEW56" s="28"/>
      <c r="VEX56" s="28"/>
      <c r="VEY56" s="26"/>
      <c r="VEZ56" s="26"/>
      <c r="VFE56" s="27"/>
      <c r="VFF56" s="28"/>
      <c r="VFG56" s="28"/>
      <c r="VFH56" s="28"/>
      <c r="VFI56" s="28"/>
      <c r="VFJ56" s="26"/>
      <c r="VFK56" s="26"/>
      <c r="VFP56" s="27"/>
      <c r="VFQ56" s="28"/>
      <c r="VFR56" s="28"/>
      <c r="VFS56" s="28"/>
      <c r="VFT56" s="28"/>
      <c r="VFU56" s="26"/>
      <c r="VFV56" s="26"/>
      <c r="VGA56" s="27"/>
      <c r="VGB56" s="28"/>
      <c r="VGC56" s="28"/>
      <c r="VGD56" s="28"/>
      <c r="VGE56" s="28"/>
      <c r="VGF56" s="26"/>
      <c r="VGG56" s="26"/>
      <c r="VGL56" s="27"/>
      <c r="VGM56" s="28"/>
      <c r="VGN56" s="28"/>
      <c r="VGO56" s="28"/>
      <c r="VGP56" s="28"/>
      <c r="VGQ56" s="26"/>
      <c r="VGR56" s="26"/>
      <c r="VGW56" s="27"/>
      <c r="VGX56" s="28"/>
      <c r="VGY56" s="28"/>
      <c r="VGZ56" s="28"/>
      <c r="VHA56" s="28"/>
      <c r="VHB56" s="26"/>
      <c r="VHC56" s="26"/>
      <c r="VHH56" s="27"/>
      <c r="VHI56" s="28"/>
      <c r="VHJ56" s="28"/>
      <c r="VHK56" s="28"/>
      <c r="VHL56" s="28"/>
      <c r="VHM56" s="26"/>
      <c r="VHN56" s="26"/>
      <c r="VHS56" s="27"/>
      <c r="VHT56" s="28"/>
      <c r="VHU56" s="28"/>
      <c r="VHV56" s="28"/>
      <c r="VHW56" s="28"/>
      <c r="VHX56" s="26"/>
      <c r="VHY56" s="26"/>
      <c r="VID56" s="27"/>
      <c r="VIE56" s="28"/>
      <c r="VIF56" s="28"/>
      <c r="VIG56" s="28"/>
      <c r="VIH56" s="28"/>
      <c r="VII56" s="26"/>
      <c r="VIJ56" s="26"/>
      <c r="VIO56" s="27"/>
      <c r="VIP56" s="28"/>
      <c r="VIQ56" s="28"/>
      <c r="VIR56" s="28"/>
      <c r="VIS56" s="28"/>
      <c r="VIT56" s="26"/>
      <c r="VIU56" s="26"/>
      <c r="VIZ56" s="27"/>
      <c r="VJA56" s="28"/>
      <c r="VJB56" s="28"/>
      <c r="VJC56" s="28"/>
      <c r="VJD56" s="28"/>
      <c r="VJE56" s="26"/>
      <c r="VJF56" s="26"/>
      <c r="VJK56" s="27"/>
      <c r="VJL56" s="28"/>
      <c r="VJM56" s="28"/>
      <c r="VJN56" s="28"/>
      <c r="VJO56" s="28"/>
      <c r="VJP56" s="26"/>
      <c r="VJQ56" s="26"/>
      <c r="VJV56" s="27"/>
      <c r="VJW56" s="28"/>
      <c r="VJX56" s="28"/>
      <c r="VJY56" s="28"/>
      <c r="VJZ56" s="28"/>
      <c r="VKA56" s="26"/>
      <c r="VKB56" s="26"/>
      <c r="VKG56" s="27"/>
      <c r="VKH56" s="28"/>
      <c r="VKI56" s="28"/>
      <c r="VKJ56" s="28"/>
      <c r="VKK56" s="28"/>
      <c r="VKL56" s="26"/>
      <c r="VKM56" s="26"/>
      <c r="VKR56" s="27"/>
      <c r="VKS56" s="28"/>
      <c r="VKT56" s="28"/>
      <c r="VKU56" s="28"/>
      <c r="VKV56" s="28"/>
      <c r="VKW56" s="26"/>
      <c r="VKX56" s="26"/>
      <c r="VLC56" s="27"/>
      <c r="VLD56" s="28"/>
      <c r="VLE56" s="28"/>
      <c r="VLF56" s="28"/>
      <c r="VLG56" s="28"/>
      <c r="VLH56" s="26"/>
      <c r="VLI56" s="26"/>
      <c r="VLN56" s="27"/>
      <c r="VLO56" s="28"/>
      <c r="VLP56" s="28"/>
      <c r="VLQ56" s="28"/>
      <c r="VLR56" s="28"/>
      <c r="VLS56" s="26"/>
      <c r="VLT56" s="26"/>
      <c r="VLY56" s="27"/>
      <c r="VLZ56" s="28"/>
      <c r="VMA56" s="28"/>
      <c r="VMB56" s="28"/>
      <c r="VMC56" s="28"/>
      <c r="VMD56" s="26"/>
      <c r="VME56" s="26"/>
      <c r="VMJ56" s="27"/>
      <c r="VMK56" s="28"/>
      <c r="VML56" s="28"/>
      <c r="VMM56" s="28"/>
      <c r="VMN56" s="28"/>
      <c r="VMO56" s="26"/>
      <c r="VMP56" s="26"/>
      <c r="VMU56" s="27"/>
      <c r="VMV56" s="28"/>
      <c r="VMW56" s="28"/>
      <c r="VMX56" s="28"/>
      <c r="VMY56" s="28"/>
      <c r="VMZ56" s="26"/>
      <c r="VNA56" s="26"/>
      <c r="VNF56" s="27"/>
      <c r="VNG56" s="28"/>
      <c r="VNH56" s="28"/>
      <c r="VNI56" s="28"/>
      <c r="VNJ56" s="28"/>
      <c r="VNK56" s="26"/>
      <c r="VNL56" s="26"/>
      <c r="VNQ56" s="27"/>
      <c r="VNR56" s="28"/>
      <c r="VNS56" s="28"/>
      <c r="VNT56" s="28"/>
      <c r="VNU56" s="28"/>
      <c r="VNV56" s="26"/>
      <c r="VNW56" s="26"/>
      <c r="VOB56" s="27"/>
      <c r="VOC56" s="28"/>
      <c r="VOD56" s="28"/>
      <c r="VOE56" s="28"/>
      <c r="VOF56" s="28"/>
      <c r="VOG56" s="26"/>
      <c r="VOH56" s="26"/>
      <c r="VOM56" s="27"/>
      <c r="VON56" s="28"/>
      <c r="VOO56" s="28"/>
      <c r="VOP56" s="28"/>
      <c r="VOQ56" s="28"/>
      <c r="VOR56" s="26"/>
      <c r="VOS56" s="26"/>
      <c r="VOX56" s="27"/>
      <c r="VOY56" s="28"/>
      <c r="VOZ56" s="28"/>
      <c r="VPA56" s="28"/>
      <c r="VPB56" s="28"/>
      <c r="VPC56" s="26"/>
      <c r="VPD56" s="26"/>
      <c r="VPI56" s="27"/>
      <c r="VPJ56" s="28"/>
      <c r="VPK56" s="28"/>
      <c r="VPL56" s="28"/>
      <c r="VPM56" s="28"/>
      <c r="VPN56" s="26"/>
      <c r="VPO56" s="26"/>
      <c r="VPT56" s="27"/>
      <c r="VPU56" s="28"/>
      <c r="VPV56" s="28"/>
      <c r="VPW56" s="28"/>
      <c r="VPX56" s="28"/>
      <c r="VPY56" s="26"/>
      <c r="VPZ56" s="26"/>
      <c r="VQE56" s="27"/>
      <c r="VQF56" s="28"/>
      <c r="VQG56" s="28"/>
      <c r="VQH56" s="28"/>
      <c r="VQI56" s="28"/>
      <c r="VQJ56" s="26"/>
      <c r="VQK56" s="26"/>
      <c r="VQP56" s="27"/>
      <c r="VQQ56" s="28"/>
      <c r="VQR56" s="28"/>
      <c r="VQS56" s="28"/>
      <c r="VQT56" s="28"/>
      <c r="VQU56" s="26"/>
      <c r="VQV56" s="26"/>
      <c r="VRA56" s="27"/>
      <c r="VRB56" s="28"/>
      <c r="VRC56" s="28"/>
      <c r="VRD56" s="28"/>
      <c r="VRE56" s="28"/>
      <c r="VRF56" s="26"/>
      <c r="VRG56" s="26"/>
      <c r="VRL56" s="27"/>
      <c r="VRM56" s="28"/>
      <c r="VRN56" s="28"/>
      <c r="VRO56" s="28"/>
      <c r="VRP56" s="28"/>
      <c r="VRQ56" s="26"/>
      <c r="VRR56" s="26"/>
      <c r="VRW56" s="27"/>
      <c r="VRX56" s="28"/>
      <c r="VRY56" s="28"/>
      <c r="VRZ56" s="28"/>
      <c r="VSA56" s="28"/>
      <c r="VSB56" s="26"/>
      <c r="VSC56" s="26"/>
      <c r="VSH56" s="27"/>
      <c r="VSI56" s="28"/>
      <c r="VSJ56" s="28"/>
      <c r="VSK56" s="28"/>
      <c r="VSL56" s="28"/>
      <c r="VSM56" s="26"/>
      <c r="VSN56" s="26"/>
      <c r="VSS56" s="27"/>
      <c r="VST56" s="28"/>
      <c r="VSU56" s="28"/>
      <c r="VSV56" s="28"/>
      <c r="VSW56" s="28"/>
      <c r="VSX56" s="26"/>
      <c r="VSY56" s="26"/>
      <c r="VTD56" s="27"/>
      <c r="VTE56" s="28"/>
      <c r="VTF56" s="28"/>
      <c r="VTG56" s="28"/>
      <c r="VTH56" s="28"/>
      <c r="VTI56" s="26"/>
      <c r="VTJ56" s="26"/>
      <c r="VTO56" s="27"/>
      <c r="VTP56" s="28"/>
      <c r="VTQ56" s="28"/>
      <c r="VTR56" s="28"/>
      <c r="VTS56" s="28"/>
      <c r="VTT56" s="26"/>
      <c r="VTU56" s="26"/>
      <c r="VTZ56" s="27"/>
      <c r="VUA56" s="28"/>
      <c r="VUB56" s="28"/>
      <c r="VUC56" s="28"/>
      <c r="VUD56" s="28"/>
      <c r="VUE56" s="26"/>
      <c r="VUF56" s="26"/>
      <c r="VUK56" s="27"/>
      <c r="VUL56" s="28"/>
      <c r="VUM56" s="28"/>
      <c r="VUN56" s="28"/>
      <c r="VUO56" s="28"/>
      <c r="VUP56" s="26"/>
      <c r="VUQ56" s="26"/>
      <c r="VUV56" s="27"/>
      <c r="VUW56" s="28"/>
      <c r="VUX56" s="28"/>
      <c r="VUY56" s="28"/>
      <c r="VUZ56" s="28"/>
      <c r="VVA56" s="26"/>
      <c r="VVB56" s="26"/>
      <c r="VVG56" s="27"/>
      <c r="VVH56" s="28"/>
      <c r="VVI56" s="28"/>
      <c r="VVJ56" s="28"/>
      <c r="VVK56" s="28"/>
      <c r="VVL56" s="26"/>
      <c r="VVM56" s="26"/>
      <c r="VVR56" s="27"/>
      <c r="VVS56" s="28"/>
      <c r="VVT56" s="28"/>
      <c r="VVU56" s="28"/>
      <c r="VVV56" s="28"/>
      <c r="VVW56" s="26"/>
      <c r="VVX56" s="26"/>
      <c r="VWC56" s="27"/>
      <c r="VWD56" s="28"/>
      <c r="VWE56" s="28"/>
      <c r="VWF56" s="28"/>
      <c r="VWG56" s="28"/>
      <c r="VWH56" s="26"/>
      <c r="VWI56" s="26"/>
      <c r="VWN56" s="27"/>
      <c r="VWO56" s="28"/>
      <c r="VWP56" s="28"/>
      <c r="VWQ56" s="28"/>
      <c r="VWR56" s="28"/>
      <c r="VWS56" s="26"/>
      <c r="VWT56" s="26"/>
      <c r="VWY56" s="27"/>
      <c r="VWZ56" s="28"/>
      <c r="VXA56" s="28"/>
      <c r="VXB56" s="28"/>
      <c r="VXC56" s="28"/>
      <c r="VXD56" s="26"/>
      <c r="VXE56" s="26"/>
      <c r="VXJ56" s="27"/>
      <c r="VXK56" s="28"/>
      <c r="VXL56" s="28"/>
      <c r="VXM56" s="28"/>
      <c r="VXN56" s="28"/>
      <c r="VXO56" s="26"/>
      <c r="VXP56" s="26"/>
      <c r="VXU56" s="27"/>
      <c r="VXV56" s="28"/>
      <c r="VXW56" s="28"/>
      <c r="VXX56" s="28"/>
      <c r="VXY56" s="28"/>
      <c r="VXZ56" s="26"/>
      <c r="VYA56" s="26"/>
      <c r="VYF56" s="27"/>
      <c r="VYG56" s="28"/>
      <c r="VYH56" s="28"/>
      <c r="VYI56" s="28"/>
      <c r="VYJ56" s="28"/>
      <c r="VYK56" s="26"/>
      <c r="VYL56" s="26"/>
      <c r="VYQ56" s="27"/>
      <c r="VYR56" s="28"/>
      <c r="VYS56" s="28"/>
      <c r="VYT56" s="28"/>
      <c r="VYU56" s="28"/>
      <c r="VYV56" s="26"/>
      <c r="VYW56" s="26"/>
      <c r="VZB56" s="27"/>
      <c r="VZC56" s="28"/>
      <c r="VZD56" s="28"/>
      <c r="VZE56" s="28"/>
      <c r="VZF56" s="28"/>
      <c r="VZG56" s="26"/>
      <c r="VZH56" s="26"/>
      <c r="VZM56" s="27"/>
      <c r="VZN56" s="28"/>
      <c r="VZO56" s="28"/>
      <c r="VZP56" s="28"/>
      <c r="VZQ56" s="28"/>
      <c r="VZR56" s="26"/>
      <c r="VZS56" s="26"/>
      <c r="VZX56" s="27"/>
      <c r="VZY56" s="28"/>
      <c r="VZZ56" s="28"/>
      <c r="WAA56" s="28"/>
      <c r="WAB56" s="28"/>
      <c r="WAC56" s="26"/>
      <c r="WAD56" s="26"/>
      <c r="WAI56" s="27"/>
      <c r="WAJ56" s="28"/>
      <c r="WAK56" s="28"/>
      <c r="WAL56" s="28"/>
      <c r="WAM56" s="28"/>
      <c r="WAN56" s="26"/>
      <c r="WAO56" s="26"/>
      <c r="WAT56" s="27"/>
      <c r="WAU56" s="28"/>
      <c r="WAV56" s="28"/>
      <c r="WAW56" s="28"/>
      <c r="WAX56" s="28"/>
      <c r="WAY56" s="26"/>
      <c r="WAZ56" s="26"/>
      <c r="WBE56" s="27"/>
      <c r="WBF56" s="28"/>
      <c r="WBG56" s="28"/>
      <c r="WBH56" s="28"/>
      <c r="WBI56" s="28"/>
      <c r="WBJ56" s="26"/>
      <c r="WBK56" s="26"/>
      <c r="WBP56" s="27"/>
      <c r="WBQ56" s="28"/>
      <c r="WBR56" s="28"/>
      <c r="WBS56" s="28"/>
      <c r="WBT56" s="28"/>
      <c r="WBU56" s="26"/>
      <c r="WBV56" s="26"/>
      <c r="WCA56" s="27"/>
      <c r="WCB56" s="28"/>
      <c r="WCC56" s="28"/>
      <c r="WCD56" s="28"/>
      <c r="WCE56" s="28"/>
      <c r="WCF56" s="26"/>
      <c r="WCG56" s="26"/>
      <c r="WCL56" s="27"/>
      <c r="WCM56" s="28"/>
      <c r="WCN56" s="28"/>
      <c r="WCO56" s="28"/>
      <c r="WCP56" s="28"/>
      <c r="WCQ56" s="26"/>
      <c r="WCR56" s="26"/>
      <c r="WCW56" s="27"/>
      <c r="WCX56" s="28"/>
      <c r="WCY56" s="28"/>
      <c r="WCZ56" s="28"/>
      <c r="WDA56" s="28"/>
      <c r="WDB56" s="26"/>
      <c r="WDC56" s="26"/>
      <c r="WDH56" s="27"/>
      <c r="WDI56" s="28"/>
      <c r="WDJ56" s="28"/>
      <c r="WDK56" s="28"/>
      <c r="WDL56" s="28"/>
      <c r="WDM56" s="26"/>
      <c r="WDN56" s="26"/>
      <c r="WDS56" s="27"/>
      <c r="WDT56" s="28"/>
      <c r="WDU56" s="28"/>
      <c r="WDV56" s="28"/>
      <c r="WDW56" s="28"/>
      <c r="WDX56" s="26"/>
      <c r="WDY56" s="26"/>
      <c r="WED56" s="27"/>
      <c r="WEE56" s="28"/>
      <c r="WEF56" s="28"/>
      <c r="WEG56" s="28"/>
      <c r="WEH56" s="28"/>
      <c r="WEI56" s="26"/>
      <c r="WEJ56" s="26"/>
      <c r="WEO56" s="27"/>
      <c r="WEP56" s="28"/>
      <c r="WEQ56" s="28"/>
      <c r="WER56" s="28"/>
      <c r="WES56" s="28"/>
      <c r="WET56" s="26"/>
      <c r="WEU56" s="26"/>
      <c r="WEZ56" s="27"/>
      <c r="WFA56" s="28"/>
      <c r="WFB56" s="28"/>
      <c r="WFC56" s="28"/>
      <c r="WFD56" s="28"/>
      <c r="WFE56" s="26"/>
      <c r="WFF56" s="26"/>
      <c r="WFK56" s="27"/>
      <c r="WFL56" s="28"/>
      <c r="WFM56" s="28"/>
      <c r="WFN56" s="28"/>
      <c r="WFO56" s="28"/>
      <c r="WFP56" s="26"/>
      <c r="WFQ56" s="26"/>
      <c r="WFV56" s="27"/>
      <c r="WFW56" s="28"/>
      <c r="WFX56" s="28"/>
      <c r="WFY56" s="28"/>
      <c r="WFZ56" s="28"/>
      <c r="WGA56" s="26"/>
      <c r="WGB56" s="26"/>
      <c r="WGG56" s="27"/>
      <c r="WGH56" s="28"/>
      <c r="WGI56" s="28"/>
      <c r="WGJ56" s="28"/>
      <c r="WGK56" s="28"/>
      <c r="WGL56" s="26"/>
      <c r="WGM56" s="26"/>
      <c r="WGR56" s="27"/>
      <c r="WGS56" s="28"/>
      <c r="WGT56" s="28"/>
      <c r="WGU56" s="28"/>
      <c r="WGV56" s="28"/>
      <c r="WGW56" s="26"/>
      <c r="WGX56" s="26"/>
      <c r="WHC56" s="27"/>
      <c r="WHD56" s="28"/>
      <c r="WHE56" s="28"/>
      <c r="WHF56" s="28"/>
      <c r="WHG56" s="28"/>
      <c r="WHH56" s="26"/>
      <c r="WHI56" s="26"/>
      <c r="WHN56" s="27"/>
      <c r="WHO56" s="28"/>
      <c r="WHP56" s="28"/>
      <c r="WHQ56" s="28"/>
      <c r="WHR56" s="28"/>
      <c r="WHS56" s="26"/>
      <c r="WHT56" s="26"/>
      <c r="WHY56" s="27"/>
      <c r="WHZ56" s="28"/>
      <c r="WIA56" s="28"/>
      <c r="WIB56" s="28"/>
      <c r="WIC56" s="28"/>
      <c r="WID56" s="26"/>
      <c r="WIE56" s="26"/>
      <c r="WIJ56" s="27"/>
      <c r="WIK56" s="28"/>
      <c r="WIL56" s="28"/>
      <c r="WIM56" s="28"/>
      <c r="WIN56" s="28"/>
      <c r="WIO56" s="26"/>
      <c r="WIP56" s="26"/>
      <c r="WIU56" s="27"/>
      <c r="WIV56" s="28"/>
      <c r="WIW56" s="28"/>
      <c r="WIX56" s="28"/>
      <c r="WIY56" s="28"/>
      <c r="WIZ56" s="26"/>
      <c r="WJA56" s="26"/>
      <c r="WJF56" s="27"/>
      <c r="WJG56" s="28"/>
      <c r="WJH56" s="28"/>
      <c r="WJI56" s="28"/>
      <c r="WJJ56" s="28"/>
      <c r="WJK56" s="26"/>
      <c r="WJL56" s="26"/>
      <c r="WJQ56" s="27"/>
      <c r="WJR56" s="28"/>
      <c r="WJS56" s="28"/>
      <c r="WJT56" s="28"/>
      <c r="WJU56" s="28"/>
      <c r="WJV56" s="26"/>
      <c r="WJW56" s="26"/>
      <c r="WKB56" s="27"/>
      <c r="WKC56" s="28"/>
      <c r="WKD56" s="28"/>
      <c r="WKE56" s="28"/>
      <c r="WKF56" s="28"/>
      <c r="WKG56" s="26"/>
      <c r="WKH56" s="26"/>
      <c r="WKM56" s="27"/>
      <c r="WKN56" s="28"/>
      <c r="WKO56" s="28"/>
      <c r="WKP56" s="28"/>
      <c r="WKQ56" s="28"/>
      <c r="WKR56" s="26"/>
      <c r="WKS56" s="26"/>
      <c r="WKX56" s="27"/>
      <c r="WKY56" s="28"/>
      <c r="WKZ56" s="28"/>
      <c r="WLA56" s="28"/>
      <c r="WLB56" s="28"/>
      <c r="WLC56" s="26"/>
      <c r="WLD56" s="26"/>
      <c r="WLI56" s="27"/>
      <c r="WLJ56" s="28"/>
      <c r="WLK56" s="28"/>
      <c r="WLL56" s="28"/>
      <c r="WLM56" s="28"/>
      <c r="WLN56" s="26"/>
      <c r="WLO56" s="26"/>
      <c r="WLT56" s="27"/>
      <c r="WLU56" s="28"/>
      <c r="WLV56" s="28"/>
      <c r="WLW56" s="28"/>
      <c r="WLX56" s="28"/>
      <c r="WLY56" s="26"/>
      <c r="WLZ56" s="26"/>
      <c r="WME56" s="27"/>
      <c r="WMF56" s="28"/>
      <c r="WMG56" s="28"/>
      <c r="WMH56" s="28"/>
      <c r="WMI56" s="28"/>
      <c r="WMJ56" s="26"/>
      <c r="WMK56" s="26"/>
      <c r="WMP56" s="27"/>
      <c r="WMQ56" s="28"/>
      <c r="WMR56" s="28"/>
      <c r="WMS56" s="28"/>
      <c r="WMT56" s="28"/>
      <c r="WMU56" s="26"/>
      <c r="WMV56" s="26"/>
      <c r="WNA56" s="27"/>
      <c r="WNB56" s="28"/>
      <c r="WNC56" s="28"/>
      <c r="WND56" s="28"/>
      <c r="WNE56" s="28"/>
      <c r="WNF56" s="26"/>
      <c r="WNG56" s="26"/>
      <c r="WNL56" s="27"/>
      <c r="WNM56" s="28"/>
      <c r="WNN56" s="28"/>
      <c r="WNO56" s="28"/>
      <c r="WNP56" s="28"/>
      <c r="WNQ56" s="26"/>
      <c r="WNR56" s="26"/>
      <c r="WNW56" s="27"/>
      <c r="WNX56" s="28"/>
      <c r="WNY56" s="28"/>
      <c r="WNZ56" s="28"/>
      <c r="WOA56" s="28"/>
      <c r="WOB56" s="26"/>
      <c r="WOC56" s="26"/>
      <c r="WOH56" s="27"/>
      <c r="WOI56" s="28"/>
      <c r="WOJ56" s="28"/>
      <c r="WOK56" s="28"/>
      <c r="WOL56" s="28"/>
      <c r="WOM56" s="26"/>
      <c r="WON56" s="26"/>
      <c r="WOS56" s="27"/>
      <c r="WOT56" s="28"/>
      <c r="WOU56" s="28"/>
      <c r="WOV56" s="28"/>
      <c r="WOW56" s="28"/>
      <c r="WOX56" s="26"/>
      <c r="WOY56" s="26"/>
      <c r="WPD56" s="27"/>
      <c r="WPE56" s="28"/>
      <c r="WPF56" s="28"/>
      <c r="WPG56" s="28"/>
      <c r="WPH56" s="28"/>
      <c r="WPI56" s="26"/>
      <c r="WPJ56" s="26"/>
      <c r="WPO56" s="27"/>
      <c r="WPP56" s="28"/>
      <c r="WPQ56" s="28"/>
      <c r="WPR56" s="28"/>
      <c r="WPS56" s="28"/>
      <c r="WPT56" s="26"/>
      <c r="WPU56" s="26"/>
      <c r="WPZ56" s="27"/>
      <c r="WQA56" s="28"/>
      <c r="WQB56" s="28"/>
      <c r="WQC56" s="28"/>
      <c r="WQD56" s="28"/>
      <c r="WQE56" s="26"/>
      <c r="WQF56" s="26"/>
      <c r="WQK56" s="27"/>
      <c r="WQL56" s="28"/>
      <c r="WQM56" s="28"/>
      <c r="WQN56" s="28"/>
      <c r="WQO56" s="28"/>
      <c r="WQP56" s="26"/>
      <c r="WQQ56" s="26"/>
      <c r="WQV56" s="27"/>
      <c r="WQW56" s="28"/>
      <c r="WQX56" s="28"/>
      <c r="WQY56" s="28"/>
      <c r="WQZ56" s="28"/>
      <c r="WRA56" s="26"/>
      <c r="WRB56" s="26"/>
      <c r="WRG56" s="27"/>
      <c r="WRH56" s="28"/>
      <c r="WRI56" s="28"/>
      <c r="WRJ56" s="28"/>
      <c r="WRK56" s="28"/>
      <c r="WRL56" s="26"/>
      <c r="WRM56" s="26"/>
      <c r="WRR56" s="27"/>
      <c r="WRS56" s="28"/>
      <c r="WRT56" s="28"/>
      <c r="WRU56" s="28"/>
      <c r="WRV56" s="28"/>
      <c r="WRW56" s="26"/>
      <c r="WRX56" s="26"/>
      <c r="WSC56" s="27"/>
      <c r="WSD56" s="28"/>
      <c r="WSE56" s="28"/>
      <c r="WSF56" s="28"/>
      <c r="WSG56" s="28"/>
      <c r="WSH56" s="26"/>
      <c r="WSI56" s="26"/>
      <c r="WSN56" s="27"/>
      <c r="WSO56" s="28"/>
      <c r="WSP56" s="28"/>
      <c r="WSQ56" s="28"/>
      <c r="WSR56" s="28"/>
      <c r="WSS56" s="26"/>
      <c r="WST56" s="26"/>
      <c r="WSY56" s="27"/>
      <c r="WSZ56" s="28"/>
      <c r="WTA56" s="28"/>
      <c r="WTB56" s="28"/>
      <c r="WTC56" s="28"/>
      <c r="WTD56" s="26"/>
      <c r="WTE56" s="26"/>
      <c r="WTJ56" s="27"/>
      <c r="WTK56" s="28"/>
      <c r="WTL56" s="28"/>
      <c r="WTM56" s="28"/>
      <c r="WTN56" s="28"/>
      <c r="WTO56" s="26"/>
      <c r="WTP56" s="26"/>
      <c r="WTU56" s="27"/>
      <c r="WTV56" s="28"/>
      <c r="WTW56" s="28"/>
      <c r="WTX56" s="28"/>
      <c r="WTY56" s="28"/>
      <c r="WTZ56" s="26"/>
      <c r="WUA56" s="26"/>
      <c r="WUF56" s="27"/>
      <c r="WUG56" s="28"/>
      <c r="WUH56" s="28"/>
      <c r="WUI56" s="28"/>
      <c r="WUJ56" s="28"/>
      <c r="WUK56" s="26"/>
      <c r="WUL56" s="26"/>
      <c r="WUQ56" s="27"/>
      <c r="WUR56" s="28"/>
      <c r="WUS56" s="28"/>
      <c r="WUT56" s="28"/>
      <c r="WUU56" s="28"/>
      <c r="WUV56" s="26"/>
      <c r="WUW56" s="26"/>
      <c r="WVB56" s="27"/>
      <c r="WVC56" s="28"/>
      <c r="WVD56" s="28"/>
      <c r="WVE56" s="28"/>
      <c r="WVF56" s="28"/>
      <c r="WVG56" s="26"/>
      <c r="WVH56" s="26"/>
      <c r="WVM56" s="27"/>
      <c r="WVN56" s="28"/>
      <c r="WVO56" s="28"/>
      <c r="WVP56" s="28"/>
      <c r="WVQ56" s="28"/>
      <c r="WVR56" s="26"/>
      <c r="WVS56" s="26"/>
      <c r="WVX56" s="27"/>
      <c r="WVY56" s="28"/>
      <c r="WVZ56" s="28"/>
      <c r="WWA56" s="28"/>
      <c r="WWB56" s="28"/>
      <c r="WWC56" s="26"/>
      <c r="WWD56" s="26"/>
      <c r="WWI56" s="27"/>
      <c r="WWJ56" s="28"/>
      <c r="WWK56" s="28"/>
      <c r="WWL56" s="28"/>
      <c r="WWM56" s="28"/>
      <c r="WWN56" s="26"/>
      <c r="WWO56" s="26"/>
      <c r="WWT56" s="27"/>
      <c r="WWU56" s="28"/>
      <c r="WWV56" s="28"/>
      <c r="WWW56" s="28"/>
      <c r="WWX56" s="28"/>
      <c r="WWY56" s="26"/>
      <c r="WWZ56" s="26"/>
      <c r="WXE56" s="27"/>
      <c r="WXF56" s="28"/>
      <c r="WXG56" s="28"/>
      <c r="WXH56" s="28"/>
      <c r="WXI56" s="28"/>
      <c r="WXJ56" s="26"/>
      <c r="WXK56" s="26"/>
      <c r="WXP56" s="27"/>
      <c r="WXQ56" s="28"/>
      <c r="WXR56" s="28"/>
      <c r="WXS56" s="28"/>
      <c r="WXT56" s="28"/>
      <c r="WXU56" s="26"/>
      <c r="WXV56" s="26"/>
      <c r="WYA56" s="27"/>
      <c r="WYB56" s="28"/>
      <c r="WYC56" s="28"/>
      <c r="WYD56" s="28"/>
      <c r="WYE56" s="28"/>
      <c r="WYF56" s="26"/>
      <c r="WYG56" s="26"/>
      <c r="WYL56" s="27"/>
      <c r="WYM56" s="28"/>
      <c r="WYN56" s="28"/>
      <c r="WYO56" s="28"/>
      <c r="WYP56" s="28"/>
      <c r="WYQ56" s="26"/>
      <c r="WYR56" s="26"/>
      <c r="WYW56" s="27"/>
      <c r="WYX56" s="28"/>
      <c r="WYY56" s="28"/>
      <c r="WYZ56" s="28"/>
      <c r="WZA56" s="28"/>
      <c r="WZB56" s="26"/>
      <c r="WZC56" s="26"/>
      <c r="WZH56" s="27"/>
      <c r="WZI56" s="28"/>
      <c r="WZJ56" s="28"/>
      <c r="WZK56" s="28"/>
      <c r="WZL56" s="28"/>
      <c r="WZM56" s="26"/>
      <c r="WZN56" s="26"/>
      <c r="WZS56" s="27"/>
      <c r="WZT56" s="28"/>
      <c r="WZU56" s="28"/>
      <c r="WZV56" s="28"/>
      <c r="WZW56" s="28"/>
      <c r="WZX56" s="26"/>
      <c r="WZY56" s="26"/>
      <c r="XAD56" s="27"/>
      <c r="XAE56" s="28"/>
      <c r="XAF56" s="28"/>
      <c r="XAG56" s="28"/>
      <c r="XAH56" s="28"/>
      <c r="XAI56" s="26"/>
      <c r="XAJ56" s="26"/>
      <c r="XAO56" s="27"/>
      <c r="XAP56" s="28"/>
      <c r="XAQ56" s="28"/>
      <c r="XAR56" s="28"/>
      <c r="XAS56" s="28"/>
      <c r="XAT56" s="26"/>
      <c r="XAU56" s="26"/>
      <c r="XAZ56" s="27"/>
      <c r="XBA56" s="28"/>
      <c r="XBB56" s="28"/>
      <c r="XBC56" s="28"/>
      <c r="XBD56" s="28"/>
      <c r="XBE56" s="26"/>
      <c r="XBF56" s="26"/>
      <c r="XBK56" s="27"/>
      <c r="XBL56" s="28"/>
      <c r="XBM56" s="28"/>
      <c r="XBN56" s="28"/>
      <c r="XBO56" s="28"/>
      <c r="XBP56" s="26"/>
      <c r="XBQ56" s="26"/>
      <c r="XBV56" s="27"/>
      <c r="XBW56" s="28"/>
      <c r="XBX56" s="28"/>
      <c r="XBY56" s="28"/>
      <c r="XBZ56" s="28"/>
      <c r="XCA56" s="26"/>
      <c r="XCB56" s="26"/>
      <c r="XCG56" s="27"/>
      <c r="XCH56" s="28"/>
      <c r="XCI56" s="28"/>
      <c r="XCJ56" s="28"/>
      <c r="XCK56" s="28"/>
      <c r="XCL56" s="26"/>
      <c r="XCM56" s="26"/>
      <c r="XCR56" s="27"/>
      <c r="XCS56" s="28"/>
      <c r="XCT56" s="28"/>
      <c r="XCU56" s="28"/>
      <c r="XCV56" s="28"/>
      <c r="XCW56" s="26"/>
      <c r="XCX56" s="26"/>
      <c r="XDC56" s="27"/>
      <c r="XDD56" s="28"/>
      <c r="XDE56" s="28"/>
      <c r="XDF56" s="28"/>
      <c r="XDG56" s="28"/>
      <c r="XDH56" s="26"/>
      <c r="XDI56" s="26"/>
      <c r="XDN56" s="27"/>
      <c r="XDO56" s="28"/>
      <c r="XDP56" s="28"/>
      <c r="XDQ56" s="28"/>
      <c r="XDR56" s="28"/>
      <c r="XDS56" s="26"/>
      <c r="XDT56" s="26"/>
      <c r="XDY56" s="27"/>
      <c r="XDZ56" s="28"/>
      <c r="XEA56" s="28"/>
      <c r="XEB56" s="28"/>
      <c r="XEC56" s="28"/>
      <c r="XED56" s="26"/>
      <c r="XEE56" s="26"/>
      <c r="XEJ56" s="27"/>
      <c r="XEK56" s="28"/>
      <c r="XEL56" s="28"/>
      <c r="XEM56" s="28"/>
      <c r="XEN56" s="28"/>
      <c r="XEO56" s="26"/>
      <c r="XEP56" s="26"/>
      <c r="XEU56" s="27"/>
      <c r="XEV56" s="28"/>
      <c r="XEW56" s="28"/>
      <c r="XEX56" s="28"/>
      <c r="XEY56" s="28"/>
      <c r="XEZ56" s="26"/>
      <c r="XFA56" s="26"/>
    </row>
    <row r="57" spans="1:4096 4099:5119 5122:6142 6145:15360 15363:16383" ht="15.75">
      <c r="A57" s="26"/>
      <c r="B57" s="26"/>
      <c r="C57" s="112"/>
      <c r="D57" s="112"/>
      <c r="G57" s="29"/>
      <c r="H57" s="42"/>
      <c r="I57" s="29"/>
      <c r="J57" s="29"/>
      <c r="K57" s="29"/>
      <c r="L57" s="26"/>
      <c r="M57" s="26"/>
      <c r="N57" s="112"/>
      <c r="O57" s="112"/>
      <c r="R57" s="29"/>
      <c r="S57" s="29"/>
      <c r="T57" s="29"/>
      <c r="U57" s="29"/>
      <c r="V57" s="29"/>
      <c r="W57" s="26"/>
      <c r="X57" s="26"/>
      <c r="Y57" s="112"/>
      <c r="Z57" s="112"/>
      <c r="AC57" s="29"/>
      <c r="AD57" s="29"/>
      <c r="AE57" s="29"/>
      <c r="AF57" s="29"/>
      <c r="AG57" s="29"/>
      <c r="AH57" s="26"/>
      <c r="AI57" s="26"/>
      <c r="AJ57" s="112"/>
      <c r="AK57" s="112"/>
      <c r="AN57" s="29"/>
      <c r="AO57" s="29"/>
      <c r="AP57" s="29"/>
      <c r="AQ57" s="29"/>
      <c r="AR57" s="29"/>
      <c r="AS57" s="26"/>
      <c r="AT57" s="26"/>
      <c r="AU57" s="112"/>
      <c r="AV57" s="112"/>
      <c r="AY57" s="29"/>
      <c r="AZ57" s="29"/>
      <c r="BA57" s="29"/>
      <c r="BB57" s="29"/>
      <c r="BC57" s="29"/>
      <c r="BD57" s="26"/>
      <c r="BE57" s="26"/>
      <c r="BF57" s="112"/>
      <c r="BG57" s="112"/>
      <c r="BJ57" s="29"/>
      <c r="BK57" s="29"/>
      <c r="BL57" s="29"/>
      <c r="BM57" s="29"/>
      <c r="BN57" s="29"/>
      <c r="BO57" s="26"/>
      <c r="BP57" s="26"/>
      <c r="BQ57" s="112"/>
      <c r="BR57" s="112"/>
      <c r="BU57" s="29"/>
      <c r="BV57" s="29"/>
      <c r="BW57" s="29"/>
      <c r="BX57" s="29"/>
      <c r="BY57" s="29"/>
      <c r="BZ57" s="26"/>
      <c r="CA57" s="26"/>
      <c r="CB57" s="112"/>
      <c r="CC57" s="112"/>
      <c r="CF57" s="29"/>
      <c r="CG57" s="29"/>
      <c r="CH57" s="29"/>
      <c r="CI57" s="29"/>
      <c r="CJ57" s="29"/>
      <c r="CK57" s="26"/>
      <c r="CL57" s="26"/>
      <c r="CM57" s="112"/>
      <c r="CN57" s="112"/>
      <c r="CQ57" s="29"/>
      <c r="CR57" s="29"/>
      <c r="CS57" s="29"/>
      <c r="CT57" s="29"/>
      <c r="CU57" s="29"/>
      <c r="CV57" s="26"/>
      <c r="CW57" s="26"/>
      <c r="CX57" s="112"/>
      <c r="CY57" s="112"/>
      <c r="DB57" s="29"/>
      <c r="DC57" s="29"/>
      <c r="DD57" s="29"/>
      <c r="DE57" s="29"/>
      <c r="DF57" s="29"/>
      <c r="DG57" s="26"/>
      <c r="DH57" s="26"/>
      <c r="DI57" s="112"/>
      <c r="DJ57" s="112"/>
      <c r="DM57" s="29"/>
      <c r="DN57" s="29"/>
      <c r="DO57" s="29"/>
      <c r="DP57" s="29"/>
      <c r="DQ57" s="29"/>
      <c r="DR57" s="26"/>
      <c r="DS57" s="26"/>
      <c r="DT57" s="112"/>
      <c r="DU57" s="112"/>
      <c r="DX57" s="29"/>
      <c r="DY57" s="29"/>
      <c r="DZ57" s="29"/>
      <c r="EA57" s="29"/>
      <c r="EB57" s="29"/>
      <c r="EC57" s="26"/>
      <c r="ED57" s="26"/>
      <c r="EE57" s="112"/>
      <c r="EF57" s="112"/>
      <c r="EI57" s="29"/>
      <c r="EJ57" s="29"/>
      <c r="EK57" s="29"/>
      <c r="EL57" s="29"/>
      <c r="EM57" s="29"/>
      <c r="EN57" s="26"/>
      <c r="EO57" s="26"/>
      <c r="EP57" s="112"/>
      <c r="EQ57" s="112"/>
      <c r="ET57" s="29"/>
      <c r="EU57" s="29"/>
      <c r="EV57" s="29"/>
      <c r="EW57" s="29"/>
      <c r="EX57" s="29"/>
      <c r="EY57" s="26"/>
      <c r="EZ57" s="26"/>
      <c r="FA57" s="112"/>
      <c r="FB57" s="112"/>
      <c r="FE57" s="29"/>
      <c r="FF57" s="29"/>
      <c r="FG57" s="29"/>
      <c r="FH57" s="29"/>
      <c r="FI57" s="29"/>
      <c r="FJ57" s="26"/>
      <c r="FK57" s="26"/>
      <c r="FL57" s="112"/>
      <c r="FM57" s="112"/>
      <c r="FP57" s="29"/>
      <c r="FQ57" s="29"/>
      <c r="FR57" s="29"/>
      <c r="FS57" s="29"/>
      <c r="FT57" s="29"/>
      <c r="FU57" s="26"/>
      <c r="FV57" s="26"/>
      <c r="FW57" s="112"/>
      <c r="FX57" s="112"/>
      <c r="GA57" s="29"/>
      <c r="GB57" s="29"/>
      <c r="GC57" s="29"/>
      <c r="GD57" s="29"/>
      <c r="GE57" s="29"/>
      <c r="GF57" s="26"/>
      <c r="GG57" s="26"/>
      <c r="GH57" s="112"/>
      <c r="GI57" s="112"/>
      <c r="GL57" s="29"/>
      <c r="GM57" s="29"/>
      <c r="GN57" s="29"/>
      <c r="GO57" s="29"/>
      <c r="GP57" s="29"/>
      <c r="GQ57" s="26"/>
      <c r="GR57" s="26"/>
      <c r="GS57" s="112"/>
      <c r="GT57" s="112"/>
      <c r="GW57" s="29"/>
      <c r="GX57" s="29"/>
      <c r="GY57" s="29"/>
      <c r="GZ57" s="29"/>
      <c r="HA57" s="29"/>
      <c r="HB57" s="26"/>
      <c r="HC57" s="26"/>
      <c r="HD57" s="112"/>
      <c r="HE57" s="112"/>
      <c r="HH57" s="29"/>
      <c r="HI57" s="29"/>
      <c r="HJ57" s="29"/>
      <c r="HK57" s="29"/>
      <c r="HL57" s="29"/>
      <c r="HM57" s="26"/>
      <c r="HN57" s="26"/>
      <c r="HO57" s="112"/>
      <c r="HP57" s="112"/>
      <c r="HS57" s="29"/>
      <c r="HT57" s="29"/>
      <c r="HU57" s="29"/>
      <c r="HV57" s="29"/>
      <c r="HW57" s="29"/>
      <c r="HX57" s="26"/>
      <c r="HY57" s="26"/>
      <c r="HZ57" s="112"/>
      <c r="IA57" s="112"/>
      <c r="ID57" s="29"/>
      <c r="IE57" s="29"/>
      <c r="IF57" s="29"/>
      <c r="IG57" s="29"/>
      <c r="IH57" s="29"/>
      <c r="II57" s="26"/>
      <c r="IJ57" s="26"/>
      <c r="IK57" s="112"/>
      <c r="IL57" s="112"/>
      <c r="IO57" s="29"/>
      <c r="IP57" s="29"/>
      <c r="IQ57" s="29"/>
      <c r="IR57" s="29"/>
      <c r="IS57" s="29"/>
      <c r="IT57" s="26"/>
      <c r="IU57" s="26"/>
      <c r="IV57" s="112"/>
      <c r="IW57" s="112"/>
      <c r="IZ57" s="29"/>
      <c r="JA57" s="29"/>
      <c r="JB57" s="29"/>
      <c r="JC57" s="29"/>
      <c r="JD57" s="29"/>
      <c r="JE57" s="26"/>
      <c r="JF57" s="26"/>
      <c r="JG57" s="112"/>
      <c r="JH57" s="112"/>
      <c r="JK57" s="29"/>
      <c r="JL57" s="29"/>
      <c r="JM57" s="29"/>
      <c r="JN57" s="29"/>
      <c r="JO57" s="29"/>
      <c r="JP57" s="26"/>
      <c r="JQ57" s="26"/>
      <c r="JR57" s="112"/>
      <c r="JS57" s="112"/>
      <c r="JV57" s="29"/>
      <c r="JW57" s="29"/>
      <c r="JX57" s="29"/>
      <c r="JY57" s="29"/>
      <c r="JZ57" s="29"/>
      <c r="KA57" s="26"/>
      <c r="KB57" s="26"/>
      <c r="KC57" s="112"/>
      <c r="KD57" s="112"/>
      <c r="KG57" s="29"/>
      <c r="KH57" s="29"/>
      <c r="KI57" s="29"/>
      <c r="KJ57" s="29"/>
      <c r="KK57" s="29"/>
      <c r="KL57" s="26"/>
      <c r="KM57" s="26"/>
      <c r="KN57" s="112"/>
      <c r="KO57" s="112"/>
      <c r="KR57" s="29"/>
      <c r="KS57" s="29"/>
      <c r="KT57" s="29"/>
      <c r="KU57" s="29"/>
      <c r="KV57" s="29"/>
      <c r="KW57" s="26"/>
      <c r="KX57" s="26"/>
      <c r="KY57" s="112"/>
      <c r="KZ57" s="112"/>
      <c r="LC57" s="29"/>
      <c r="LD57" s="29"/>
      <c r="LE57" s="29"/>
      <c r="LF57" s="29"/>
      <c r="LG57" s="29"/>
      <c r="LH57" s="26"/>
      <c r="LI57" s="26"/>
      <c r="LJ57" s="112"/>
      <c r="LK57" s="112"/>
      <c r="LN57" s="29"/>
      <c r="LO57" s="29"/>
      <c r="LP57" s="29"/>
      <c r="LQ57" s="29"/>
      <c r="LR57" s="29"/>
      <c r="LS57" s="26"/>
      <c r="LT57" s="26"/>
      <c r="LU57" s="112"/>
      <c r="LV57" s="112"/>
      <c r="LY57" s="29"/>
      <c r="LZ57" s="29"/>
      <c r="MA57" s="29"/>
      <c r="MB57" s="29"/>
      <c r="MC57" s="29"/>
      <c r="MD57" s="26"/>
      <c r="ME57" s="26"/>
      <c r="MF57" s="112"/>
      <c r="MG57" s="112"/>
      <c r="MJ57" s="29"/>
      <c r="MK57" s="29"/>
      <c r="ML57" s="29"/>
      <c r="MM57" s="29"/>
      <c r="MN57" s="29"/>
      <c r="MO57" s="26"/>
      <c r="MP57" s="26"/>
      <c r="MQ57" s="112"/>
      <c r="MR57" s="112"/>
      <c r="MU57" s="29"/>
      <c r="MV57" s="29"/>
      <c r="MW57" s="29"/>
      <c r="MX57" s="29"/>
      <c r="MY57" s="29"/>
      <c r="MZ57" s="26"/>
      <c r="NA57" s="26"/>
      <c r="NB57" s="112"/>
      <c r="NC57" s="112"/>
      <c r="NF57" s="29"/>
      <c r="NG57" s="29"/>
      <c r="NH57" s="29"/>
      <c r="NI57" s="29"/>
      <c r="NJ57" s="29"/>
      <c r="NK57" s="26"/>
      <c r="NL57" s="26"/>
      <c r="NM57" s="112"/>
      <c r="NN57" s="112"/>
      <c r="NQ57" s="29"/>
      <c r="NR57" s="29"/>
      <c r="NS57" s="29"/>
      <c r="NT57" s="29"/>
      <c r="NU57" s="29"/>
      <c r="NV57" s="26"/>
      <c r="NW57" s="26"/>
      <c r="NX57" s="112"/>
      <c r="NY57" s="112"/>
      <c r="OB57" s="29"/>
      <c r="OC57" s="29"/>
      <c r="OD57" s="29"/>
      <c r="OE57" s="29"/>
      <c r="OF57" s="29"/>
      <c r="OG57" s="26"/>
      <c r="OH57" s="26"/>
      <c r="OI57" s="112"/>
      <c r="OJ57" s="112"/>
      <c r="OM57" s="29"/>
      <c r="ON57" s="29"/>
      <c r="OO57" s="29"/>
      <c r="OP57" s="29"/>
      <c r="OQ57" s="29"/>
      <c r="OR57" s="26"/>
      <c r="OS57" s="26"/>
      <c r="OT57" s="112"/>
      <c r="OU57" s="112"/>
      <c r="OX57" s="29"/>
      <c r="OY57" s="29"/>
      <c r="OZ57" s="29"/>
      <c r="PA57" s="29"/>
      <c r="PB57" s="29"/>
      <c r="PC57" s="26"/>
      <c r="PD57" s="26"/>
      <c r="PE57" s="112"/>
      <c r="PF57" s="112"/>
      <c r="PI57" s="29"/>
      <c r="PJ57" s="29"/>
      <c r="PK57" s="29"/>
      <c r="PL57" s="29"/>
      <c r="PM57" s="29"/>
      <c r="PN57" s="26"/>
      <c r="PO57" s="26"/>
      <c r="PP57" s="112"/>
      <c r="PQ57" s="112"/>
      <c r="PT57" s="29"/>
      <c r="PU57" s="29"/>
      <c r="PV57" s="29"/>
      <c r="PW57" s="29"/>
      <c r="PX57" s="29"/>
      <c r="PY57" s="26"/>
      <c r="PZ57" s="26"/>
      <c r="QA57" s="112"/>
      <c r="QB57" s="112"/>
      <c r="QE57" s="29"/>
      <c r="QF57" s="29"/>
      <c r="QG57" s="29"/>
      <c r="QH57" s="29"/>
      <c r="QI57" s="29"/>
      <c r="QJ57" s="26"/>
      <c r="QK57" s="26"/>
      <c r="QL57" s="112"/>
      <c r="QM57" s="112"/>
      <c r="QP57" s="29"/>
      <c r="QQ57" s="29"/>
      <c r="QR57" s="29"/>
      <c r="QS57" s="29"/>
      <c r="QT57" s="29"/>
      <c r="QU57" s="26"/>
      <c r="QV57" s="26"/>
      <c r="QW57" s="112"/>
      <c r="QX57" s="112"/>
      <c r="RA57" s="29"/>
      <c r="RB57" s="29"/>
      <c r="RC57" s="29"/>
      <c r="RD57" s="29"/>
      <c r="RE57" s="29"/>
      <c r="RF57" s="26"/>
      <c r="RG57" s="26"/>
      <c r="RH57" s="112"/>
      <c r="RI57" s="112"/>
      <c r="RL57" s="29"/>
      <c r="RM57" s="29"/>
      <c r="RN57" s="29"/>
      <c r="RO57" s="29"/>
      <c r="RP57" s="29"/>
      <c r="RQ57" s="26"/>
      <c r="RR57" s="26"/>
      <c r="RS57" s="112"/>
      <c r="RT57" s="112"/>
      <c r="RW57" s="29"/>
      <c r="RX57" s="29"/>
      <c r="RY57" s="29"/>
      <c r="RZ57" s="29"/>
      <c r="SA57" s="29"/>
      <c r="SB57" s="26"/>
      <c r="SC57" s="26"/>
      <c r="SD57" s="112"/>
      <c r="SE57" s="112"/>
      <c r="SH57" s="29"/>
      <c r="SI57" s="29"/>
      <c r="SJ57" s="29"/>
      <c r="SK57" s="29"/>
      <c r="SL57" s="29"/>
      <c r="SM57" s="26"/>
      <c r="SN57" s="26"/>
      <c r="SO57" s="112"/>
      <c r="SP57" s="112"/>
      <c r="SS57" s="29"/>
      <c r="ST57" s="29"/>
      <c r="SU57" s="29"/>
      <c r="SV57" s="29"/>
      <c r="SW57" s="29"/>
      <c r="SX57" s="26"/>
      <c r="SY57" s="26"/>
      <c r="SZ57" s="112"/>
      <c r="TA57" s="112"/>
      <c r="TD57" s="29"/>
      <c r="TE57" s="29"/>
      <c r="TF57" s="29"/>
      <c r="TG57" s="29"/>
      <c r="TH57" s="29"/>
      <c r="TI57" s="26"/>
      <c r="TJ57" s="26"/>
      <c r="TK57" s="112"/>
      <c r="TL57" s="112"/>
      <c r="TO57" s="29"/>
      <c r="TP57" s="29"/>
      <c r="TQ57" s="29"/>
      <c r="TR57" s="29"/>
      <c r="TS57" s="29"/>
      <c r="TT57" s="26"/>
      <c r="TU57" s="26"/>
      <c r="TV57" s="112"/>
      <c r="TW57" s="112"/>
      <c r="TZ57" s="29"/>
      <c r="UA57" s="29"/>
      <c r="UB57" s="29"/>
      <c r="UC57" s="29"/>
      <c r="UD57" s="29"/>
      <c r="UE57" s="26"/>
      <c r="UF57" s="26"/>
      <c r="UG57" s="112"/>
      <c r="UH57" s="112"/>
      <c r="UK57" s="29"/>
      <c r="UL57" s="29"/>
      <c r="UM57" s="29"/>
      <c r="UN57" s="29"/>
      <c r="UO57" s="29"/>
      <c r="UP57" s="26"/>
      <c r="UQ57" s="26"/>
      <c r="UR57" s="112"/>
      <c r="US57" s="112"/>
      <c r="UV57" s="29"/>
      <c r="UW57" s="29"/>
      <c r="UX57" s="29"/>
      <c r="UY57" s="29"/>
      <c r="UZ57" s="29"/>
      <c r="VA57" s="26"/>
      <c r="VB57" s="26"/>
      <c r="VC57" s="112"/>
      <c r="VD57" s="112"/>
      <c r="VG57" s="29"/>
      <c r="VH57" s="29"/>
      <c r="VI57" s="29"/>
      <c r="VJ57" s="29"/>
      <c r="VK57" s="29"/>
      <c r="VL57" s="26"/>
      <c r="VM57" s="26"/>
      <c r="VN57" s="112"/>
      <c r="VO57" s="112"/>
      <c r="VR57" s="29"/>
      <c r="VS57" s="29"/>
      <c r="VT57" s="29"/>
      <c r="VU57" s="29"/>
      <c r="VV57" s="29"/>
      <c r="VW57" s="26"/>
      <c r="VX57" s="26"/>
      <c r="VY57" s="112"/>
      <c r="VZ57" s="112"/>
      <c r="WC57" s="29"/>
      <c r="WD57" s="29"/>
      <c r="WE57" s="29"/>
      <c r="WF57" s="29"/>
      <c r="WG57" s="29"/>
      <c r="WH57" s="26"/>
      <c r="WI57" s="26"/>
      <c r="WJ57" s="112"/>
      <c r="WK57" s="112"/>
      <c r="WN57" s="29"/>
      <c r="WO57" s="29"/>
      <c r="WP57" s="29"/>
      <c r="WQ57" s="29"/>
      <c r="WR57" s="29"/>
      <c r="WS57" s="26"/>
      <c r="WT57" s="26"/>
      <c r="WU57" s="112"/>
      <c r="WV57" s="112"/>
      <c r="WY57" s="29"/>
      <c r="WZ57" s="29"/>
      <c r="XA57" s="29"/>
      <c r="XB57" s="29"/>
      <c r="XC57" s="29"/>
      <c r="XD57" s="26"/>
      <c r="XE57" s="26"/>
      <c r="XF57" s="112"/>
      <c r="XG57" s="112"/>
      <c r="XJ57" s="29"/>
      <c r="XK57" s="29"/>
      <c r="XL57" s="29"/>
      <c r="XM57" s="29"/>
      <c r="XN57" s="29"/>
      <c r="XO57" s="26"/>
      <c r="XP57" s="26"/>
      <c r="XQ57" s="112"/>
      <c r="XR57" s="112"/>
      <c r="XU57" s="29"/>
      <c r="XV57" s="29"/>
      <c r="XW57" s="29"/>
      <c r="XX57" s="29"/>
      <c r="XY57" s="29"/>
      <c r="XZ57" s="26"/>
      <c r="YA57" s="26"/>
      <c r="YB57" s="112"/>
      <c r="YC57" s="112"/>
      <c r="YF57" s="29"/>
      <c r="YG57" s="29"/>
      <c r="YH57" s="29"/>
      <c r="YI57" s="29"/>
      <c r="YJ57" s="29"/>
      <c r="YK57" s="26"/>
      <c r="YL57" s="26"/>
      <c r="YM57" s="112"/>
      <c r="YN57" s="112"/>
      <c r="YQ57" s="29"/>
      <c r="YR57" s="29"/>
      <c r="YS57" s="29"/>
      <c r="YT57" s="29"/>
      <c r="YU57" s="29"/>
      <c r="YV57" s="26"/>
      <c r="YW57" s="26"/>
      <c r="YX57" s="112"/>
      <c r="YY57" s="112"/>
      <c r="ZB57" s="29"/>
      <c r="ZC57" s="29"/>
      <c r="ZD57" s="29"/>
      <c r="ZE57" s="29"/>
      <c r="ZF57" s="29"/>
      <c r="ZG57" s="26"/>
      <c r="ZH57" s="26"/>
      <c r="ZI57" s="112"/>
      <c r="ZJ57" s="112"/>
      <c r="ZM57" s="29"/>
      <c r="ZN57" s="29"/>
      <c r="ZO57" s="29"/>
      <c r="ZP57" s="29"/>
      <c r="ZQ57" s="29"/>
      <c r="ZR57" s="26"/>
      <c r="ZS57" s="26"/>
      <c r="ZT57" s="112"/>
      <c r="ZU57" s="112"/>
      <c r="ZX57" s="29"/>
      <c r="ZY57" s="29"/>
      <c r="ZZ57" s="29"/>
      <c r="AAA57" s="29"/>
      <c r="AAB57" s="29"/>
      <c r="AAC57" s="26"/>
      <c r="AAD57" s="26"/>
      <c r="AAE57" s="112"/>
      <c r="AAF57" s="112"/>
      <c r="AAI57" s="29"/>
      <c r="AAJ57" s="29"/>
      <c r="AAK57" s="29"/>
      <c r="AAL57" s="29"/>
      <c r="AAM57" s="29"/>
      <c r="AAN57" s="26"/>
      <c r="AAO57" s="26"/>
      <c r="AAP57" s="112"/>
      <c r="AAQ57" s="112"/>
      <c r="AAT57" s="29"/>
      <c r="AAU57" s="29"/>
      <c r="AAV57" s="29"/>
      <c r="AAW57" s="29"/>
      <c r="AAX57" s="29"/>
      <c r="AAY57" s="26"/>
      <c r="AAZ57" s="26"/>
      <c r="ABA57" s="112"/>
      <c r="ABB57" s="112"/>
      <c r="ABE57" s="29"/>
      <c r="ABF57" s="29"/>
      <c r="ABG57" s="29"/>
      <c r="ABH57" s="29"/>
      <c r="ABI57" s="29"/>
      <c r="ABJ57" s="26"/>
      <c r="ABK57" s="26"/>
      <c r="ABL57" s="112"/>
      <c r="ABM57" s="112"/>
      <c r="ABP57" s="29"/>
      <c r="ABQ57" s="29"/>
      <c r="ABR57" s="29"/>
      <c r="ABS57" s="29"/>
      <c r="ABT57" s="29"/>
      <c r="ABU57" s="26"/>
      <c r="ABV57" s="26"/>
      <c r="ABW57" s="112"/>
      <c r="ABX57" s="112"/>
      <c r="ACA57" s="29"/>
      <c r="ACB57" s="29"/>
      <c r="ACC57" s="29"/>
      <c r="ACD57" s="29"/>
      <c r="ACE57" s="29"/>
      <c r="ACF57" s="26"/>
      <c r="ACG57" s="26"/>
      <c r="ACH57" s="112"/>
      <c r="ACI57" s="112"/>
      <c r="ACL57" s="29"/>
      <c r="ACM57" s="29"/>
      <c r="ACN57" s="29"/>
      <c r="ACO57" s="29"/>
      <c r="ACP57" s="29"/>
      <c r="ACQ57" s="26"/>
      <c r="ACR57" s="26"/>
      <c r="ACS57" s="112"/>
      <c r="ACT57" s="112"/>
      <c r="ACW57" s="29"/>
      <c r="ACX57" s="29"/>
      <c r="ACY57" s="29"/>
      <c r="ACZ57" s="29"/>
      <c r="ADA57" s="29"/>
      <c r="ADB57" s="26"/>
      <c r="ADC57" s="26"/>
      <c r="ADD57" s="112"/>
      <c r="ADE57" s="112"/>
      <c r="ADH57" s="29"/>
      <c r="ADI57" s="29"/>
      <c r="ADJ57" s="29"/>
      <c r="ADK57" s="29"/>
      <c r="ADL57" s="29"/>
      <c r="ADM57" s="26"/>
      <c r="ADN57" s="26"/>
      <c r="ADO57" s="112"/>
      <c r="ADP57" s="112"/>
      <c r="ADS57" s="29"/>
      <c r="ADT57" s="29"/>
      <c r="ADU57" s="29"/>
      <c r="ADV57" s="29"/>
      <c r="ADW57" s="29"/>
      <c r="ADX57" s="26"/>
      <c r="ADY57" s="26"/>
      <c r="ADZ57" s="112"/>
      <c r="AEA57" s="112"/>
      <c r="AED57" s="29"/>
      <c r="AEE57" s="29"/>
      <c r="AEF57" s="29"/>
      <c r="AEG57" s="29"/>
      <c r="AEH57" s="29"/>
      <c r="AEI57" s="26"/>
      <c r="AEJ57" s="26"/>
      <c r="AEK57" s="112"/>
      <c r="AEL57" s="112"/>
      <c r="AEO57" s="29"/>
      <c r="AEP57" s="29"/>
      <c r="AEQ57" s="29"/>
      <c r="AER57" s="29"/>
      <c r="AES57" s="29"/>
      <c r="AET57" s="26"/>
      <c r="AEU57" s="26"/>
      <c r="AEV57" s="112"/>
      <c r="AEW57" s="112"/>
      <c r="AEZ57" s="29"/>
      <c r="AFA57" s="29"/>
      <c r="AFB57" s="29"/>
      <c r="AFC57" s="29"/>
      <c r="AFD57" s="29"/>
      <c r="AFE57" s="26"/>
      <c r="AFF57" s="26"/>
      <c r="AFG57" s="112"/>
      <c r="AFH57" s="112"/>
      <c r="AFK57" s="29"/>
      <c r="AFL57" s="29"/>
      <c r="AFM57" s="29"/>
      <c r="AFN57" s="29"/>
      <c r="AFO57" s="29"/>
      <c r="AFP57" s="26"/>
      <c r="AFQ57" s="26"/>
      <c r="AFR57" s="112"/>
      <c r="AFS57" s="112"/>
      <c r="AFV57" s="29"/>
      <c r="AFW57" s="29"/>
      <c r="AFX57" s="29"/>
      <c r="AFY57" s="29"/>
      <c r="AFZ57" s="29"/>
      <c r="AGA57" s="26"/>
      <c r="AGB57" s="26"/>
      <c r="AGC57" s="112"/>
      <c r="AGD57" s="112"/>
      <c r="AGG57" s="29"/>
      <c r="AGH57" s="29"/>
      <c r="AGI57" s="29"/>
      <c r="AGJ57" s="29"/>
      <c r="AGK57" s="29"/>
      <c r="AGL57" s="26"/>
      <c r="AGM57" s="26"/>
      <c r="AGN57" s="112"/>
      <c r="AGO57" s="112"/>
      <c r="AGR57" s="29"/>
      <c r="AGS57" s="29"/>
      <c r="AGT57" s="29"/>
      <c r="AGU57" s="29"/>
      <c r="AGV57" s="29"/>
      <c r="AGW57" s="26"/>
      <c r="AGX57" s="26"/>
      <c r="AGY57" s="112"/>
      <c r="AGZ57" s="112"/>
      <c r="AHC57" s="29"/>
      <c r="AHD57" s="29"/>
      <c r="AHE57" s="29"/>
      <c r="AHF57" s="29"/>
      <c r="AHG57" s="29"/>
      <c r="AHH57" s="26"/>
      <c r="AHI57" s="26"/>
      <c r="AHJ57" s="112"/>
      <c r="AHK57" s="112"/>
      <c r="AHN57" s="29"/>
      <c r="AHO57" s="29"/>
      <c r="AHP57" s="29"/>
      <c r="AHQ57" s="29"/>
      <c r="AHR57" s="29"/>
      <c r="AHS57" s="26"/>
      <c r="AHT57" s="26"/>
      <c r="AHU57" s="112"/>
      <c r="AHV57" s="112"/>
      <c r="AHY57" s="29"/>
      <c r="AHZ57" s="29"/>
      <c r="AIA57" s="29"/>
      <c r="AIB57" s="29"/>
      <c r="AIC57" s="29"/>
      <c r="AID57" s="26"/>
      <c r="AIE57" s="26"/>
      <c r="AIF57" s="112"/>
      <c r="AIG57" s="112"/>
      <c r="AIJ57" s="29"/>
      <c r="AIK57" s="29"/>
      <c r="AIL57" s="29"/>
      <c r="AIM57" s="29"/>
      <c r="AIN57" s="29"/>
      <c r="AIO57" s="26"/>
      <c r="AIP57" s="26"/>
      <c r="AIQ57" s="112"/>
      <c r="AIR57" s="112"/>
      <c r="AIU57" s="29"/>
      <c r="AIV57" s="29"/>
      <c r="AIW57" s="29"/>
      <c r="AIX57" s="29"/>
      <c r="AIY57" s="29"/>
      <c r="AIZ57" s="26"/>
      <c r="AJA57" s="26"/>
      <c r="AJB57" s="112"/>
      <c r="AJC57" s="112"/>
      <c r="AJF57" s="29"/>
      <c r="AJG57" s="29"/>
      <c r="AJH57" s="29"/>
      <c r="AJI57" s="29"/>
      <c r="AJJ57" s="29"/>
      <c r="AJK57" s="26"/>
      <c r="AJL57" s="26"/>
      <c r="AJM57" s="112"/>
      <c r="AJN57" s="112"/>
      <c r="AJQ57" s="29"/>
      <c r="AJR57" s="29"/>
      <c r="AJS57" s="29"/>
      <c r="AJT57" s="29"/>
      <c r="AJU57" s="29"/>
      <c r="AJV57" s="26"/>
      <c r="AJW57" s="26"/>
      <c r="AJX57" s="112"/>
      <c r="AJY57" s="112"/>
      <c r="AKB57" s="29"/>
      <c r="AKC57" s="29"/>
      <c r="AKD57" s="29"/>
      <c r="AKE57" s="29"/>
      <c r="AKF57" s="29"/>
      <c r="AKG57" s="26"/>
      <c r="AKH57" s="26"/>
      <c r="AKI57" s="112"/>
      <c r="AKJ57" s="112"/>
      <c r="AKM57" s="29"/>
      <c r="AKN57" s="29"/>
      <c r="AKO57" s="29"/>
      <c r="AKP57" s="29"/>
      <c r="AKQ57" s="29"/>
      <c r="AKR57" s="26"/>
      <c r="AKS57" s="26"/>
      <c r="AKT57" s="112"/>
      <c r="AKU57" s="112"/>
      <c r="AKX57" s="29"/>
      <c r="AKY57" s="29"/>
      <c r="AKZ57" s="29"/>
      <c r="ALA57" s="29"/>
      <c r="ALB57" s="29"/>
      <c r="ALC57" s="26"/>
      <c r="ALD57" s="26"/>
      <c r="ALE57" s="112"/>
      <c r="ALF57" s="112"/>
      <c r="ALI57" s="29"/>
      <c r="ALJ57" s="29"/>
      <c r="ALK57" s="29"/>
      <c r="ALL57" s="29"/>
      <c r="ALM57" s="29"/>
      <c r="ALN57" s="26"/>
      <c r="ALO57" s="26"/>
      <c r="ALP57" s="112"/>
      <c r="ALQ57" s="112"/>
      <c r="ALT57" s="29"/>
      <c r="ALU57" s="29"/>
      <c r="ALV57" s="29"/>
      <c r="ALW57" s="29"/>
      <c r="ALX57" s="29"/>
      <c r="ALY57" s="26"/>
      <c r="ALZ57" s="26"/>
      <c r="AMA57" s="112"/>
      <c r="AMB57" s="112"/>
      <c r="AME57" s="29"/>
      <c r="AMF57" s="29"/>
      <c r="AMG57" s="29"/>
      <c r="AMH57" s="29"/>
      <c r="AMI57" s="29"/>
      <c r="AMJ57" s="26"/>
      <c r="AMK57" s="26"/>
      <c r="AML57" s="112"/>
      <c r="AMM57" s="112"/>
      <c r="AMP57" s="29"/>
      <c r="AMQ57" s="29"/>
      <c r="AMR57" s="29"/>
      <c r="AMS57" s="29"/>
      <c r="AMT57" s="29"/>
      <c r="AMU57" s="26"/>
      <c r="AMV57" s="26"/>
      <c r="AMW57" s="112"/>
      <c r="AMX57" s="112"/>
      <c r="ANA57" s="29"/>
      <c r="ANB57" s="29"/>
      <c r="ANC57" s="29"/>
      <c r="AND57" s="29"/>
      <c r="ANE57" s="29"/>
      <c r="ANF57" s="26"/>
      <c r="ANG57" s="26"/>
      <c r="ANH57" s="112"/>
      <c r="ANI57" s="112"/>
      <c r="ANL57" s="29"/>
      <c r="ANM57" s="29"/>
      <c r="ANN57" s="29"/>
      <c r="ANO57" s="29"/>
      <c r="ANP57" s="29"/>
      <c r="ANQ57" s="26"/>
      <c r="ANR57" s="26"/>
      <c r="ANS57" s="112"/>
      <c r="ANT57" s="112"/>
      <c r="ANW57" s="29"/>
      <c r="ANX57" s="29"/>
      <c r="ANY57" s="29"/>
      <c r="ANZ57" s="29"/>
      <c r="AOA57" s="29"/>
      <c r="AOB57" s="26"/>
      <c r="AOC57" s="26"/>
      <c r="AOD57" s="112"/>
      <c r="AOE57" s="112"/>
      <c r="AOH57" s="29"/>
      <c r="AOI57" s="29"/>
      <c r="AOJ57" s="29"/>
      <c r="AOK57" s="29"/>
      <c r="AOL57" s="29"/>
      <c r="AOM57" s="26"/>
      <c r="AON57" s="26"/>
      <c r="AOO57" s="112"/>
      <c r="AOP57" s="112"/>
      <c r="AOS57" s="29"/>
      <c r="AOT57" s="29"/>
      <c r="AOU57" s="29"/>
      <c r="AOV57" s="29"/>
      <c r="AOW57" s="29"/>
      <c r="AOX57" s="26"/>
      <c r="AOY57" s="26"/>
      <c r="AOZ57" s="112"/>
      <c r="APA57" s="112"/>
      <c r="APD57" s="29"/>
      <c r="APE57" s="29"/>
      <c r="APF57" s="29"/>
      <c r="APG57" s="29"/>
      <c r="APH57" s="29"/>
      <c r="API57" s="26"/>
      <c r="APJ57" s="26"/>
      <c r="APK57" s="112"/>
      <c r="APL57" s="112"/>
      <c r="APO57" s="29"/>
      <c r="APP57" s="29"/>
      <c r="APQ57" s="29"/>
      <c r="APR57" s="29"/>
      <c r="APS57" s="29"/>
      <c r="APT57" s="26"/>
      <c r="APU57" s="26"/>
      <c r="APV57" s="112"/>
      <c r="APW57" s="112"/>
      <c r="APZ57" s="29"/>
      <c r="AQA57" s="29"/>
      <c r="AQB57" s="29"/>
      <c r="AQC57" s="29"/>
      <c r="AQD57" s="29"/>
      <c r="AQE57" s="26"/>
      <c r="AQF57" s="26"/>
      <c r="AQG57" s="112"/>
      <c r="AQH57" s="112"/>
      <c r="AQK57" s="29"/>
      <c r="AQL57" s="29"/>
      <c r="AQM57" s="29"/>
      <c r="AQN57" s="29"/>
      <c r="AQO57" s="29"/>
      <c r="AQP57" s="26"/>
      <c r="AQQ57" s="26"/>
      <c r="AQR57" s="112"/>
      <c r="AQS57" s="112"/>
      <c r="AQV57" s="29"/>
      <c r="AQW57" s="29"/>
      <c r="AQX57" s="29"/>
      <c r="AQY57" s="29"/>
      <c r="AQZ57" s="29"/>
      <c r="ARA57" s="26"/>
      <c r="ARB57" s="26"/>
      <c r="ARC57" s="112"/>
      <c r="ARD57" s="112"/>
      <c r="ARG57" s="29"/>
      <c r="ARH57" s="29"/>
      <c r="ARI57" s="29"/>
      <c r="ARJ57" s="29"/>
      <c r="ARK57" s="29"/>
      <c r="ARL57" s="26"/>
      <c r="ARM57" s="26"/>
      <c r="ARN57" s="112"/>
      <c r="ARO57" s="112"/>
      <c r="ARR57" s="29"/>
      <c r="ARS57" s="29"/>
      <c r="ART57" s="29"/>
      <c r="ARU57" s="29"/>
      <c r="ARV57" s="29"/>
      <c r="ARW57" s="26"/>
      <c r="ARX57" s="26"/>
      <c r="ARY57" s="112"/>
      <c r="ARZ57" s="112"/>
      <c r="ASC57" s="29"/>
      <c r="ASD57" s="29"/>
      <c r="ASE57" s="29"/>
      <c r="ASF57" s="29"/>
      <c r="ASG57" s="29"/>
      <c r="ASH57" s="26"/>
      <c r="ASI57" s="26"/>
      <c r="ASJ57" s="112"/>
      <c r="ASK57" s="112"/>
      <c r="ASN57" s="29"/>
      <c r="ASO57" s="29"/>
      <c r="ASP57" s="29"/>
      <c r="ASQ57" s="29"/>
      <c r="ASR57" s="29"/>
      <c r="ASS57" s="26"/>
      <c r="AST57" s="26"/>
      <c r="ASU57" s="112"/>
      <c r="ASV57" s="112"/>
      <c r="ASY57" s="29"/>
      <c r="ASZ57" s="29"/>
      <c r="ATA57" s="29"/>
      <c r="ATB57" s="29"/>
      <c r="ATC57" s="29"/>
      <c r="ATD57" s="26"/>
      <c r="ATE57" s="26"/>
      <c r="ATF57" s="112"/>
      <c r="ATG57" s="112"/>
      <c r="ATJ57" s="29"/>
      <c r="ATK57" s="29"/>
      <c r="ATL57" s="29"/>
      <c r="ATM57" s="29"/>
      <c r="ATN57" s="29"/>
      <c r="ATO57" s="26"/>
      <c r="ATP57" s="26"/>
      <c r="ATQ57" s="112"/>
      <c r="ATR57" s="112"/>
      <c r="ATU57" s="29"/>
      <c r="ATV57" s="29"/>
      <c r="ATW57" s="29"/>
      <c r="ATX57" s="29"/>
      <c r="ATY57" s="29"/>
      <c r="ATZ57" s="26"/>
      <c r="AUA57" s="26"/>
      <c r="AUB57" s="112"/>
      <c r="AUC57" s="112"/>
      <c r="AUF57" s="29"/>
      <c r="AUG57" s="29"/>
      <c r="AUH57" s="29"/>
      <c r="AUI57" s="29"/>
      <c r="AUJ57" s="29"/>
      <c r="AUK57" s="26"/>
      <c r="AUL57" s="26"/>
      <c r="AUM57" s="112"/>
      <c r="AUN57" s="112"/>
      <c r="AUQ57" s="29"/>
      <c r="AUR57" s="29"/>
      <c r="AUS57" s="29"/>
      <c r="AUT57" s="29"/>
      <c r="AUU57" s="29"/>
      <c r="AUV57" s="26"/>
      <c r="AUW57" s="26"/>
      <c r="AUX57" s="112"/>
      <c r="AUY57" s="112"/>
      <c r="AVB57" s="29"/>
      <c r="AVC57" s="29"/>
      <c r="AVD57" s="29"/>
      <c r="AVE57" s="29"/>
      <c r="AVF57" s="29"/>
      <c r="AVG57" s="26"/>
      <c r="AVH57" s="26"/>
      <c r="AVI57" s="112"/>
      <c r="AVJ57" s="112"/>
      <c r="AVM57" s="29"/>
      <c r="AVN57" s="29"/>
      <c r="AVO57" s="29"/>
      <c r="AVP57" s="29"/>
      <c r="AVQ57" s="29"/>
      <c r="AVR57" s="26"/>
      <c r="AVS57" s="26"/>
      <c r="AVT57" s="112"/>
      <c r="AVU57" s="112"/>
      <c r="AVX57" s="29"/>
      <c r="AVY57" s="29"/>
      <c r="AVZ57" s="29"/>
      <c r="AWA57" s="29"/>
      <c r="AWB57" s="29"/>
      <c r="AWC57" s="26"/>
      <c r="AWD57" s="26"/>
      <c r="AWE57" s="112"/>
      <c r="AWF57" s="112"/>
      <c r="AWI57" s="29"/>
      <c r="AWJ57" s="29"/>
      <c r="AWK57" s="29"/>
      <c r="AWL57" s="29"/>
      <c r="AWM57" s="29"/>
      <c r="AWN57" s="26"/>
      <c r="AWO57" s="26"/>
      <c r="AWP57" s="112"/>
      <c r="AWQ57" s="112"/>
      <c r="AWT57" s="29"/>
      <c r="AWU57" s="29"/>
      <c r="AWV57" s="29"/>
      <c r="AWW57" s="29"/>
      <c r="AWX57" s="29"/>
      <c r="AWY57" s="26"/>
      <c r="AWZ57" s="26"/>
      <c r="AXA57" s="112"/>
      <c r="AXB57" s="112"/>
      <c r="AXE57" s="29"/>
      <c r="AXF57" s="29"/>
      <c r="AXG57" s="29"/>
      <c r="AXH57" s="29"/>
      <c r="AXI57" s="29"/>
      <c r="AXJ57" s="26"/>
      <c r="AXK57" s="26"/>
      <c r="AXL57" s="112"/>
      <c r="AXM57" s="112"/>
      <c r="AXP57" s="29"/>
      <c r="AXQ57" s="29"/>
      <c r="AXR57" s="29"/>
      <c r="AXS57" s="29"/>
      <c r="AXT57" s="29"/>
      <c r="AXU57" s="26"/>
      <c r="AXV57" s="26"/>
      <c r="AXW57" s="112"/>
      <c r="AXX57" s="112"/>
      <c r="AYA57" s="29"/>
      <c r="AYB57" s="29"/>
      <c r="AYC57" s="29"/>
      <c r="AYD57" s="29"/>
      <c r="AYE57" s="29"/>
      <c r="AYF57" s="26"/>
      <c r="AYG57" s="26"/>
      <c r="AYH57" s="112"/>
      <c r="AYI57" s="112"/>
      <c r="AYL57" s="29"/>
      <c r="AYM57" s="29"/>
      <c r="AYN57" s="29"/>
      <c r="AYO57" s="29"/>
      <c r="AYP57" s="29"/>
      <c r="AYQ57" s="26"/>
      <c r="AYR57" s="26"/>
      <c r="AYS57" s="112"/>
      <c r="AYT57" s="112"/>
      <c r="AYW57" s="29"/>
      <c r="AYX57" s="29"/>
      <c r="AYY57" s="29"/>
      <c r="AYZ57" s="29"/>
      <c r="AZA57" s="29"/>
      <c r="AZB57" s="26"/>
      <c r="AZC57" s="26"/>
      <c r="AZD57" s="112"/>
      <c r="AZE57" s="112"/>
      <c r="AZH57" s="29"/>
      <c r="AZI57" s="29"/>
      <c r="AZJ57" s="29"/>
      <c r="AZK57" s="29"/>
      <c r="AZL57" s="29"/>
      <c r="AZM57" s="26"/>
      <c r="AZN57" s="26"/>
      <c r="AZO57" s="112"/>
      <c r="AZP57" s="112"/>
      <c r="AZS57" s="29"/>
      <c r="AZT57" s="29"/>
      <c r="AZU57" s="29"/>
      <c r="AZV57" s="29"/>
      <c r="AZW57" s="29"/>
      <c r="AZX57" s="26"/>
      <c r="AZY57" s="26"/>
      <c r="AZZ57" s="112"/>
      <c r="BAA57" s="112"/>
      <c r="BAD57" s="29"/>
      <c r="BAE57" s="29"/>
      <c r="BAF57" s="29"/>
      <c r="BAG57" s="29"/>
      <c r="BAH57" s="29"/>
      <c r="BAI57" s="26"/>
      <c r="BAJ57" s="26"/>
      <c r="BAK57" s="112"/>
      <c r="BAL57" s="112"/>
      <c r="BAO57" s="29"/>
      <c r="BAP57" s="29"/>
      <c r="BAQ57" s="29"/>
      <c r="BAR57" s="29"/>
      <c r="BAS57" s="29"/>
      <c r="BAT57" s="26"/>
      <c r="BAU57" s="26"/>
      <c r="BAV57" s="112"/>
      <c r="BAW57" s="112"/>
      <c r="BAZ57" s="29"/>
      <c r="BBA57" s="29"/>
      <c r="BBB57" s="29"/>
      <c r="BBC57" s="29"/>
      <c r="BBD57" s="29"/>
      <c r="BBE57" s="26"/>
      <c r="BBF57" s="26"/>
      <c r="BBG57" s="112"/>
      <c r="BBH57" s="112"/>
      <c r="BBK57" s="29"/>
      <c r="BBL57" s="29"/>
      <c r="BBM57" s="29"/>
      <c r="BBN57" s="29"/>
      <c r="BBO57" s="29"/>
      <c r="BBP57" s="26"/>
      <c r="BBQ57" s="26"/>
      <c r="BBR57" s="112"/>
      <c r="BBS57" s="112"/>
      <c r="BBV57" s="29"/>
      <c r="BBW57" s="29"/>
      <c r="BBX57" s="29"/>
      <c r="BBY57" s="29"/>
      <c r="BBZ57" s="29"/>
      <c r="BCA57" s="26"/>
      <c r="BCB57" s="26"/>
      <c r="BCC57" s="112"/>
      <c r="BCD57" s="112"/>
      <c r="BCG57" s="29"/>
      <c r="BCH57" s="29"/>
      <c r="BCI57" s="29"/>
      <c r="BCJ57" s="29"/>
      <c r="BCK57" s="29"/>
      <c r="BCL57" s="26"/>
      <c r="BCM57" s="26"/>
      <c r="BCN57" s="112"/>
      <c r="BCO57" s="112"/>
      <c r="BCR57" s="29"/>
      <c r="BCS57" s="29"/>
      <c r="BCT57" s="29"/>
      <c r="BCU57" s="29"/>
      <c r="BCV57" s="29"/>
      <c r="BCW57" s="26"/>
      <c r="BCX57" s="26"/>
      <c r="BCY57" s="112"/>
      <c r="BCZ57" s="112"/>
      <c r="BDC57" s="29"/>
      <c r="BDD57" s="29"/>
      <c r="BDE57" s="29"/>
      <c r="BDF57" s="29"/>
      <c r="BDG57" s="29"/>
      <c r="BDH57" s="26"/>
      <c r="BDI57" s="26"/>
      <c r="BDJ57" s="112"/>
      <c r="BDK57" s="112"/>
      <c r="BDN57" s="29"/>
      <c r="BDO57" s="29"/>
      <c r="BDP57" s="29"/>
      <c r="BDQ57" s="29"/>
      <c r="BDR57" s="29"/>
      <c r="BDS57" s="26"/>
      <c r="BDT57" s="26"/>
      <c r="BDU57" s="112"/>
      <c r="BDV57" s="112"/>
      <c r="BDY57" s="29"/>
      <c r="BDZ57" s="29"/>
      <c r="BEA57" s="29"/>
      <c r="BEB57" s="29"/>
      <c r="BEC57" s="29"/>
      <c r="BED57" s="26"/>
      <c r="BEE57" s="26"/>
      <c r="BEF57" s="112"/>
      <c r="BEG57" s="112"/>
      <c r="BEJ57" s="29"/>
      <c r="BEK57" s="29"/>
      <c r="BEL57" s="29"/>
      <c r="BEM57" s="29"/>
      <c r="BEN57" s="29"/>
      <c r="BEO57" s="26"/>
      <c r="BEP57" s="26"/>
      <c r="BEQ57" s="112"/>
      <c r="BER57" s="112"/>
      <c r="BEU57" s="29"/>
      <c r="BEV57" s="29"/>
      <c r="BEW57" s="29"/>
      <c r="BEX57" s="29"/>
      <c r="BEY57" s="29"/>
      <c r="BEZ57" s="26"/>
      <c r="BFA57" s="26"/>
      <c r="BFB57" s="112"/>
      <c r="BFC57" s="112"/>
      <c r="BFF57" s="29"/>
      <c r="BFG57" s="29"/>
      <c r="BFH57" s="29"/>
      <c r="BFI57" s="29"/>
      <c r="BFJ57" s="29"/>
      <c r="BFK57" s="26"/>
      <c r="BFL57" s="26"/>
      <c r="BFM57" s="112"/>
      <c r="BFN57" s="112"/>
      <c r="BFQ57" s="29"/>
      <c r="BFR57" s="29"/>
      <c r="BFS57" s="29"/>
      <c r="BFT57" s="29"/>
      <c r="BFU57" s="29"/>
      <c r="BFV57" s="26"/>
      <c r="BFW57" s="26"/>
      <c r="BFX57" s="112"/>
      <c r="BFY57" s="112"/>
      <c r="BGB57" s="29"/>
      <c r="BGC57" s="29"/>
      <c r="BGD57" s="29"/>
      <c r="BGE57" s="29"/>
      <c r="BGF57" s="29"/>
      <c r="BGG57" s="26"/>
      <c r="BGH57" s="26"/>
      <c r="BGI57" s="112"/>
      <c r="BGJ57" s="112"/>
      <c r="BGM57" s="29"/>
      <c r="BGN57" s="29"/>
      <c r="BGO57" s="29"/>
      <c r="BGP57" s="29"/>
      <c r="BGQ57" s="29"/>
      <c r="BGR57" s="26"/>
      <c r="BGS57" s="26"/>
      <c r="BGT57" s="112"/>
      <c r="BGU57" s="112"/>
      <c r="BGX57" s="29"/>
      <c r="BGY57" s="29"/>
      <c r="BGZ57" s="29"/>
      <c r="BHA57" s="29"/>
      <c r="BHB57" s="29"/>
      <c r="BHC57" s="26"/>
      <c r="BHD57" s="26"/>
      <c r="BHE57" s="112"/>
      <c r="BHF57" s="112"/>
      <c r="BHI57" s="29"/>
      <c r="BHJ57" s="29"/>
      <c r="BHK57" s="29"/>
      <c r="BHL57" s="29"/>
      <c r="BHM57" s="29"/>
      <c r="BHN57" s="26"/>
      <c r="BHO57" s="26"/>
      <c r="BHP57" s="112"/>
      <c r="BHQ57" s="112"/>
      <c r="BHT57" s="29"/>
      <c r="BHU57" s="29"/>
      <c r="BHV57" s="29"/>
      <c r="BHW57" s="29"/>
      <c r="BHX57" s="29"/>
      <c r="BHY57" s="26"/>
      <c r="BHZ57" s="26"/>
      <c r="BIA57" s="112"/>
      <c r="BIB57" s="112"/>
      <c r="BIE57" s="29"/>
      <c r="BIF57" s="29"/>
      <c r="BIG57" s="29"/>
      <c r="BIH57" s="29"/>
      <c r="BII57" s="29"/>
      <c r="BIJ57" s="26"/>
      <c r="BIK57" s="26"/>
      <c r="BIL57" s="112"/>
      <c r="BIM57" s="112"/>
      <c r="BIP57" s="29"/>
      <c r="BIQ57" s="29"/>
      <c r="BIR57" s="29"/>
      <c r="BIS57" s="29"/>
      <c r="BIT57" s="29"/>
      <c r="BIU57" s="26"/>
      <c r="BIV57" s="26"/>
      <c r="BIW57" s="112"/>
      <c r="BIX57" s="112"/>
      <c r="BJA57" s="29"/>
      <c r="BJB57" s="29"/>
      <c r="BJC57" s="29"/>
      <c r="BJD57" s="29"/>
      <c r="BJE57" s="29"/>
      <c r="BJF57" s="26"/>
      <c r="BJG57" s="26"/>
      <c r="BJH57" s="112"/>
      <c r="BJI57" s="112"/>
      <c r="BJL57" s="29"/>
      <c r="BJM57" s="29"/>
      <c r="BJN57" s="29"/>
      <c r="BJO57" s="29"/>
      <c r="BJP57" s="29"/>
      <c r="BJQ57" s="26"/>
      <c r="BJR57" s="26"/>
      <c r="BJS57" s="112"/>
      <c r="BJT57" s="112"/>
      <c r="BJW57" s="29"/>
      <c r="BJX57" s="29"/>
      <c r="BJY57" s="29"/>
      <c r="BJZ57" s="29"/>
      <c r="BKA57" s="29"/>
      <c r="BKB57" s="26"/>
      <c r="BKC57" s="26"/>
      <c r="BKD57" s="112"/>
      <c r="BKE57" s="112"/>
      <c r="BKH57" s="29"/>
      <c r="BKI57" s="29"/>
      <c r="BKJ57" s="29"/>
      <c r="BKK57" s="29"/>
      <c r="BKL57" s="29"/>
      <c r="BKM57" s="26"/>
      <c r="BKN57" s="26"/>
      <c r="BKO57" s="112"/>
      <c r="BKP57" s="112"/>
      <c r="BKS57" s="29"/>
      <c r="BKT57" s="29"/>
      <c r="BKU57" s="29"/>
      <c r="BKV57" s="29"/>
      <c r="BKW57" s="29"/>
      <c r="BKX57" s="26"/>
      <c r="BKY57" s="26"/>
      <c r="BKZ57" s="112"/>
      <c r="BLA57" s="112"/>
      <c r="BLD57" s="29"/>
      <c r="BLE57" s="29"/>
      <c r="BLF57" s="29"/>
      <c r="BLG57" s="29"/>
      <c r="BLH57" s="29"/>
      <c r="BLI57" s="26"/>
      <c r="BLJ57" s="26"/>
      <c r="BLK57" s="112"/>
      <c r="BLL57" s="112"/>
      <c r="BLO57" s="29"/>
      <c r="BLP57" s="29"/>
      <c r="BLQ57" s="29"/>
      <c r="BLR57" s="29"/>
      <c r="BLS57" s="29"/>
      <c r="BLT57" s="26"/>
      <c r="BLU57" s="26"/>
      <c r="BLV57" s="112"/>
      <c r="BLW57" s="112"/>
      <c r="BLZ57" s="29"/>
      <c r="BMA57" s="29"/>
      <c r="BMB57" s="29"/>
      <c r="BMC57" s="29"/>
      <c r="BMD57" s="29"/>
      <c r="BME57" s="26"/>
      <c r="BMF57" s="26"/>
      <c r="BMG57" s="112"/>
      <c r="BMH57" s="112"/>
      <c r="BMK57" s="29"/>
      <c r="BML57" s="29"/>
      <c r="BMM57" s="29"/>
      <c r="BMN57" s="29"/>
      <c r="BMO57" s="29"/>
      <c r="BMP57" s="26"/>
      <c r="BMQ57" s="26"/>
      <c r="BMR57" s="112"/>
      <c r="BMS57" s="112"/>
      <c r="BMV57" s="29"/>
      <c r="BMW57" s="29"/>
      <c r="BMX57" s="29"/>
      <c r="BMY57" s="29"/>
      <c r="BMZ57" s="29"/>
      <c r="BNA57" s="26"/>
      <c r="BNB57" s="26"/>
      <c r="BNC57" s="112"/>
      <c r="BND57" s="112"/>
      <c r="BNG57" s="29"/>
      <c r="BNH57" s="29"/>
      <c r="BNI57" s="29"/>
      <c r="BNJ57" s="29"/>
      <c r="BNK57" s="29"/>
      <c r="BNL57" s="26"/>
      <c r="BNM57" s="26"/>
      <c r="BNN57" s="112"/>
      <c r="BNO57" s="112"/>
      <c r="BNR57" s="29"/>
      <c r="BNS57" s="29"/>
      <c r="BNT57" s="29"/>
      <c r="BNU57" s="29"/>
      <c r="BNV57" s="29"/>
      <c r="BNW57" s="26"/>
      <c r="BNX57" s="26"/>
      <c r="BNY57" s="112"/>
      <c r="BNZ57" s="112"/>
      <c r="BOC57" s="29"/>
      <c r="BOD57" s="29"/>
      <c r="BOE57" s="29"/>
      <c r="BOF57" s="29"/>
      <c r="BOG57" s="29"/>
      <c r="BOH57" s="26"/>
      <c r="BOI57" s="26"/>
      <c r="BOJ57" s="112"/>
      <c r="BOK57" s="112"/>
      <c r="BON57" s="29"/>
      <c r="BOO57" s="29"/>
      <c r="BOP57" s="29"/>
      <c r="BOQ57" s="29"/>
      <c r="BOR57" s="29"/>
      <c r="BOS57" s="26"/>
      <c r="BOT57" s="26"/>
      <c r="BOU57" s="112"/>
      <c r="BOV57" s="112"/>
      <c r="BOY57" s="29"/>
      <c r="BOZ57" s="29"/>
      <c r="BPA57" s="29"/>
      <c r="BPB57" s="29"/>
      <c r="BPC57" s="29"/>
      <c r="BPD57" s="26"/>
      <c r="BPE57" s="26"/>
      <c r="BPF57" s="112"/>
      <c r="BPG57" s="112"/>
      <c r="BPJ57" s="29"/>
      <c r="BPK57" s="29"/>
      <c r="BPL57" s="29"/>
      <c r="BPM57" s="29"/>
      <c r="BPN57" s="29"/>
      <c r="BPO57" s="26"/>
      <c r="BPP57" s="26"/>
      <c r="BPQ57" s="112"/>
      <c r="BPR57" s="112"/>
      <c r="BPU57" s="29"/>
      <c r="BPV57" s="29"/>
      <c r="BPW57" s="29"/>
      <c r="BPX57" s="29"/>
      <c r="BPY57" s="29"/>
      <c r="BPZ57" s="26"/>
      <c r="BQA57" s="26"/>
      <c r="BQB57" s="112"/>
      <c r="BQC57" s="112"/>
      <c r="BQF57" s="29"/>
      <c r="BQG57" s="29"/>
      <c r="BQH57" s="29"/>
      <c r="BQI57" s="29"/>
      <c r="BQJ57" s="29"/>
      <c r="BQK57" s="26"/>
      <c r="BQL57" s="26"/>
      <c r="BQM57" s="112"/>
      <c r="BQN57" s="112"/>
      <c r="BQQ57" s="29"/>
      <c r="BQR57" s="29"/>
      <c r="BQS57" s="29"/>
      <c r="BQT57" s="29"/>
      <c r="BQU57" s="29"/>
      <c r="BQV57" s="26"/>
      <c r="BQW57" s="26"/>
      <c r="BQX57" s="112"/>
      <c r="BQY57" s="112"/>
      <c r="BRB57" s="29"/>
      <c r="BRC57" s="29"/>
      <c r="BRD57" s="29"/>
      <c r="BRE57" s="29"/>
      <c r="BRF57" s="29"/>
      <c r="BRG57" s="26"/>
      <c r="BRH57" s="26"/>
      <c r="BRI57" s="112"/>
      <c r="BRJ57" s="112"/>
      <c r="BRM57" s="29"/>
      <c r="BRN57" s="29"/>
      <c r="BRO57" s="29"/>
      <c r="BRP57" s="29"/>
      <c r="BRQ57" s="29"/>
      <c r="BRR57" s="26"/>
      <c r="BRS57" s="26"/>
      <c r="BRT57" s="112"/>
      <c r="BRU57" s="112"/>
      <c r="BRX57" s="29"/>
      <c r="BRY57" s="29"/>
      <c r="BRZ57" s="29"/>
      <c r="BSA57" s="29"/>
      <c r="BSB57" s="29"/>
      <c r="BSC57" s="26"/>
      <c r="BSD57" s="26"/>
      <c r="BSE57" s="112"/>
      <c r="BSF57" s="112"/>
      <c r="BSI57" s="29"/>
      <c r="BSJ57" s="29"/>
      <c r="BSK57" s="29"/>
      <c r="BSL57" s="29"/>
      <c r="BSM57" s="29"/>
      <c r="BSN57" s="26"/>
      <c r="BSO57" s="26"/>
      <c r="BSP57" s="112"/>
      <c r="BSQ57" s="112"/>
      <c r="BST57" s="29"/>
      <c r="BSU57" s="29"/>
      <c r="BSV57" s="29"/>
      <c r="BSW57" s="29"/>
      <c r="BSX57" s="29"/>
      <c r="BSY57" s="26"/>
      <c r="BSZ57" s="26"/>
      <c r="BTA57" s="112"/>
      <c r="BTB57" s="112"/>
      <c r="BTE57" s="29"/>
      <c r="BTF57" s="29"/>
      <c r="BTG57" s="29"/>
      <c r="BTH57" s="29"/>
      <c r="BTI57" s="29"/>
      <c r="BTJ57" s="26"/>
      <c r="BTK57" s="26"/>
      <c r="BTL57" s="112"/>
      <c r="BTM57" s="112"/>
      <c r="BTP57" s="29"/>
      <c r="BTQ57" s="29"/>
      <c r="BTR57" s="29"/>
      <c r="BTS57" s="29"/>
      <c r="BTT57" s="29"/>
      <c r="BTU57" s="26"/>
      <c r="BTV57" s="26"/>
      <c r="BTW57" s="112"/>
      <c r="BTX57" s="112"/>
      <c r="BUA57" s="29"/>
      <c r="BUB57" s="29"/>
      <c r="BUC57" s="29"/>
      <c r="BUD57" s="29"/>
      <c r="BUE57" s="29"/>
      <c r="BUF57" s="26"/>
      <c r="BUG57" s="26"/>
      <c r="BUH57" s="112"/>
      <c r="BUI57" s="112"/>
      <c r="BUL57" s="29"/>
      <c r="BUM57" s="29"/>
      <c r="BUN57" s="29"/>
      <c r="BUO57" s="29"/>
      <c r="BUP57" s="29"/>
      <c r="BUQ57" s="26"/>
      <c r="BUR57" s="26"/>
      <c r="BUS57" s="112"/>
      <c r="BUT57" s="112"/>
      <c r="BUW57" s="29"/>
      <c r="BUX57" s="29"/>
      <c r="BUY57" s="29"/>
      <c r="BUZ57" s="29"/>
      <c r="BVA57" s="29"/>
      <c r="BVB57" s="26"/>
      <c r="BVC57" s="26"/>
      <c r="BVD57" s="112"/>
      <c r="BVE57" s="112"/>
      <c r="BVH57" s="29"/>
      <c r="BVI57" s="29"/>
      <c r="BVJ57" s="29"/>
      <c r="BVK57" s="29"/>
      <c r="BVL57" s="29"/>
      <c r="BVM57" s="26"/>
      <c r="BVN57" s="26"/>
      <c r="BVO57" s="112"/>
      <c r="BVP57" s="112"/>
      <c r="BVS57" s="29"/>
      <c r="BVT57" s="29"/>
      <c r="BVU57" s="29"/>
      <c r="BVV57" s="29"/>
      <c r="BVW57" s="29"/>
      <c r="BVX57" s="26"/>
      <c r="BVY57" s="26"/>
      <c r="BVZ57" s="112"/>
      <c r="BWA57" s="112"/>
      <c r="BWD57" s="29"/>
      <c r="BWE57" s="29"/>
      <c r="BWF57" s="29"/>
      <c r="BWG57" s="29"/>
      <c r="BWH57" s="29"/>
      <c r="BWI57" s="26"/>
      <c r="BWJ57" s="26"/>
      <c r="BWK57" s="112"/>
      <c r="BWL57" s="112"/>
      <c r="BWO57" s="29"/>
      <c r="BWP57" s="29"/>
      <c r="BWQ57" s="29"/>
      <c r="BWR57" s="29"/>
      <c r="BWS57" s="29"/>
      <c r="BWT57" s="26"/>
      <c r="BWU57" s="26"/>
      <c r="BWV57" s="112"/>
      <c r="BWW57" s="112"/>
      <c r="BWZ57" s="29"/>
      <c r="BXA57" s="29"/>
      <c r="BXB57" s="29"/>
      <c r="BXC57" s="29"/>
      <c r="BXD57" s="29"/>
      <c r="BXE57" s="26"/>
      <c r="BXF57" s="26"/>
      <c r="BXG57" s="112"/>
      <c r="BXH57" s="112"/>
      <c r="BXK57" s="29"/>
      <c r="BXL57" s="29"/>
      <c r="BXM57" s="29"/>
      <c r="BXN57" s="29"/>
      <c r="BXO57" s="29"/>
      <c r="BXP57" s="26"/>
      <c r="BXQ57" s="26"/>
      <c r="BXR57" s="112"/>
      <c r="BXS57" s="112"/>
      <c r="BXV57" s="29"/>
      <c r="BXW57" s="29"/>
      <c r="BXX57" s="29"/>
      <c r="BXY57" s="29"/>
      <c r="BXZ57" s="29"/>
      <c r="BYA57" s="26"/>
      <c r="BYB57" s="26"/>
      <c r="BYC57" s="112"/>
      <c r="BYD57" s="112"/>
      <c r="BYG57" s="29"/>
      <c r="BYH57" s="29"/>
      <c r="BYI57" s="29"/>
      <c r="BYJ57" s="29"/>
      <c r="BYK57" s="29"/>
      <c r="BYL57" s="26"/>
      <c r="BYM57" s="26"/>
      <c r="BYN57" s="112"/>
      <c r="BYO57" s="112"/>
      <c r="BYR57" s="29"/>
      <c r="BYS57" s="29"/>
      <c r="BYT57" s="29"/>
      <c r="BYU57" s="29"/>
      <c r="BYV57" s="29"/>
      <c r="BYW57" s="26"/>
      <c r="BYX57" s="26"/>
      <c r="BYY57" s="112"/>
      <c r="BYZ57" s="112"/>
      <c r="BZC57" s="29"/>
      <c r="BZD57" s="29"/>
      <c r="BZE57" s="29"/>
      <c r="BZF57" s="29"/>
      <c r="BZG57" s="29"/>
      <c r="BZH57" s="26"/>
      <c r="BZI57" s="26"/>
      <c r="BZJ57" s="112"/>
      <c r="BZK57" s="112"/>
      <c r="BZN57" s="29"/>
      <c r="BZO57" s="29"/>
      <c r="BZP57" s="29"/>
      <c r="BZQ57" s="29"/>
      <c r="BZR57" s="29"/>
      <c r="BZS57" s="26"/>
      <c r="BZT57" s="26"/>
      <c r="BZU57" s="112"/>
      <c r="BZV57" s="112"/>
      <c r="BZY57" s="29"/>
      <c r="BZZ57" s="29"/>
      <c r="CAA57" s="29"/>
      <c r="CAB57" s="29"/>
      <c r="CAC57" s="29"/>
      <c r="CAD57" s="26"/>
      <c r="CAE57" s="26"/>
      <c r="CAF57" s="112"/>
      <c r="CAG57" s="112"/>
      <c r="CAJ57" s="29"/>
      <c r="CAK57" s="29"/>
      <c r="CAL57" s="29"/>
      <c r="CAM57" s="29"/>
      <c r="CAN57" s="29"/>
      <c r="CAO57" s="26"/>
      <c r="CAP57" s="26"/>
      <c r="CAQ57" s="112"/>
      <c r="CAR57" s="112"/>
      <c r="CAU57" s="29"/>
      <c r="CAV57" s="29"/>
      <c r="CAW57" s="29"/>
      <c r="CAX57" s="29"/>
      <c r="CAY57" s="29"/>
      <c r="CAZ57" s="26"/>
      <c r="CBA57" s="26"/>
      <c r="CBB57" s="112"/>
      <c r="CBC57" s="112"/>
      <c r="CBF57" s="29"/>
      <c r="CBG57" s="29"/>
      <c r="CBH57" s="29"/>
      <c r="CBI57" s="29"/>
      <c r="CBJ57" s="29"/>
      <c r="CBK57" s="26"/>
      <c r="CBL57" s="26"/>
      <c r="CBM57" s="112"/>
      <c r="CBN57" s="112"/>
      <c r="CBQ57" s="29"/>
      <c r="CBR57" s="29"/>
      <c r="CBS57" s="29"/>
      <c r="CBT57" s="29"/>
      <c r="CBU57" s="29"/>
      <c r="CBV57" s="26"/>
      <c r="CBW57" s="26"/>
      <c r="CBX57" s="112"/>
      <c r="CBY57" s="112"/>
      <c r="CCB57" s="29"/>
      <c r="CCC57" s="29"/>
      <c r="CCD57" s="29"/>
      <c r="CCE57" s="29"/>
      <c r="CCF57" s="29"/>
      <c r="CCG57" s="26"/>
      <c r="CCH57" s="26"/>
      <c r="CCI57" s="112"/>
      <c r="CCJ57" s="112"/>
      <c r="CCM57" s="29"/>
      <c r="CCN57" s="29"/>
      <c r="CCO57" s="29"/>
      <c r="CCP57" s="29"/>
      <c r="CCQ57" s="29"/>
      <c r="CCR57" s="26"/>
      <c r="CCS57" s="26"/>
      <c r="CCT57" s="112"/>
      <c r="CCU57" s="112"/>
      <c r="CCX57" s="29"/>
      <c r="CCY57" s="29"/>
      <c r="CCZ57" s="29"/>
      <c r="CDA57" s="29"/>
      <c r="CDB57" s="29"/>
      <c r="CDC57" s="26"/>
      <c r="CDD57" s="26"/>
      <c r="CDE57" s="112"/>
      <c r="CDF57" s="112"/>
      <c r="CDI57" s="29"/>
      <c r="CDJ57" s="29"/>
      <c r="CDK57" s="29"/>
      <c r="CDL57" s="29"/>
      <c r="CDM57" s="29"/>
      <c r="CDN57" s="26"/>
      <c r="CDO57" s="26"/>
      <c r="CDP57" s="112"/>
      <c r="CDQ57" s="112"/>
      <c r="CDT57" s="29"/>
      <c r="CDU57" s="29"/>
      <c r="CDV57" s="29"/>
      <c r="CDW57" s="29"/>
      <c r="CDX57" s="29"/>
      <c r="CDY57" s="26"/>
      <c r="CDZ57" s="26"/>
      <c r="CEA57" s="112"/>
      <c r="CEB57" s="112"/>
      <c r="CEE57" s="29"/>
      <c r="CEF57" s="29"/>
      <c r="CEG57" s="29"/>
      <c r="CEH57" s="29"/>
      <c r="CEI57" s="29"/>
      <c r="CEJ57" s="26"/>
      <c r="CEK57" s="26"/>
      <c r="CEL57" s="112"/>
      <c r="CEM57" s="112"/>
      <c r="CEP57" s="29"/>
      <c r="CEQ57" s="29"/>
      <c r="CER57" s="29"/>
      <c r="CES57" s="29"/>
      <c r="CET57" s="29"/>
      <c r="CEU57" s="26"/>
      <c r="CEV57" s="26"/>
      <c r="CEW57" s="112"/>
      <c r="CEX57" s="112"/>
      <c r="CFA57" s="29"/>
      <c r="CFB57" s="29"/>
      <c r="CFC57" s="29"/>
      <c r="CFD57" s="29"/>
      <c r="CFE57" s="29"/>
      <c r="CFF57" s="26"/>
      <c r="CFG57" s="26"/>
      <c r="CFH57" s="112"/>
      <c r="CFI57" s="112"/>
      <c r="CFL57" s="29"/>
      <c r="CFM57" s="29"/>
      <c r="CFN57" s="29"/>
      <c r="CFO57" s="29"/>
      <c r="CFP57" s="29"/>
      <c r="CFQ57" s="26"/>
      <c r="CFR57" s="26"/>
      <c r="CFS57" s="112"/>
      <c r="CFT57" s="112"/>
      <c r="CFW57" s="29"/>
      <c r="CFX57" s="29"/>
      <c r="CFY57" s="29"/>
      <c r="CFZ57" s="29"/>
      <c r="CGA57" s="29"/>
      <c r="CGB57" s="26"/>
      <c r="CGC57" s="26"/>
      <c r="CGD57" s="112"/>
      <c r="CGE57" s="112"/>
      <c r="CGH57" s="29"/>
      <c r="CGI57" s="29"/>
      <c r="CGJ57" s="29"/>
      <c r="CGK57" s="29"/>
      <c r="CGL57" s="29"/>
      <c r="CGM57" s="26"/>
      <c r="CGN57" s="26"/>
      <c r="CGO57" s="112"/>
      <c r="CGP57" s="112"/>
      <c r="CGS57" s="29"/>
      <c r="CGT57" s="29"/>
      <c r="CGU57" s="29"/>
      <c r="CGV57" s="29"/>
      <c r="CGW57" s="29"/>
      <c r="CGX57" s="26"/>
      <c r="CGY57" s="26"/>
      <c r="CGZ57" s="112"/>
      <c r="CHA57" s="112"/>
      <c r="CHD57" s="29"/>
      <c r="CHE57" s="29"/>
      <c r="CHF57" s="29"/>
      <c r="CHG57" s="29"/>
      <c r="CHH57" s="29"/>
      <c r="CHI57" s="26"/>
      <c r="CHJ57" s="26"/>
      <c r="CHK57" s="112"/>
      <c r="CHL57" s="112"/>
      <c r="CHO57" s="29"/>
      <c r="CHP57" s="29"/>
      <c r="CHQ57" s="29"/>
      <c r="CHR57" s="29"/>
      <c r="CHS57" s="29"/>
      <c r="CHT57" s="26"/>
      <c r="CHU57" s="26"/>
      <c r="CHV57" s="112"/>
      <c r="CHW57" s="112"/>
      <c r="CHZ57" s="29"/>
      <c r="CIA57" s="29"/>
      <c r="CIB57" s="29"/>
      <c r="CIC57" s="29"/>
      <c r="CID57" s="29"/>
      <c r="CIE57" s="26"/>
      <c r="CIF57" s="26"/>
      <c r="CIG57" s="112"/>
      <c r="CIH57" s="112"/>
      <c r="CIK57" s="29"/>
      <c r="CIL57" s="29"/>
      <c r="CIM57" s="29"/>
      <c r="CIN57" s="29"/>
      <c r="CIO57" s="29"/>
      <c r="CIP57" s="26"/>
      <c r="CIQ57" s="26"/>
      <c r="CIR57" s="112"/>
      <c r="CIS57" s="112"/>
      <c r="CIV57" s="29"/>
      <c r="CIW57" s="29"/>
      <c r="CIX57" s="29"/>
      <c r="CIY57" s="29"/>
      <c r="CIZ57" s="29"/>
      <c r="CJA57" s="26"/>
      <c r="CJB57" s="26"/>
      <c r="CJC57" s="112"/>
      <c r="CJD57" s="112"/>
      <c r="CJG57" s="29"/>
      <c r="CJH57" s="29"/>
      <c r="CJI57" s="29"/>
      <c r="CJJ57" s="29"/>
      <c r="CJK57" s="29"/>
      <c r="CJL57" s="26"/>
      <c r="CJM57" s="26"/>
      <c r="CJN57" s="112"/>
      <c r="CJO57" s="112"/>
      <c r="CJR57" s="29"/>
      <c r="CJS57" s="29"/>
      <c r="CJT57" s="29"/>
      <c r="CJU57" s="29"/>
      <c r="CJV57" s="29"/>
      <c r="CJW57" s="26"/>
      <c r="CJX57" s="26"/>
      <c r="CJY57" s="112"/>
      <c r="CJZ57" s="112"/>
      <c r="CKC57" s="29"/>
      <c r="CKD57" s="29"/>
      <c r="CKE57" s="29"/>
      <c r="CKF57" s="29"/>
      <c r="CKG57" s="29"/>
      <c r="CKH57" s="26"/>
      <c r="CKI57" s="26"/>
      <c r="CKJ57" s="112"/>
      <c r="CKK57" s="112"/>
      <c r="CKN57" s="29"/>
      <c r="CKO57" s="29"/>
      <c r="CKP57" s="29"/>
      <c r="CKQ57" s="29"/>
      <c r="CKR57" s="29"/>
      <c r="CKS57" s="26"/>
      <c r="CKT57" s="26"/>
      <c r="CKU57" s="112"/>
      <c r="CKV57" s="112"/>
      <c r="CKY57" s="29"/>
      <c r="CKZ57" s="29"/>
      <c r="CLA57" s="29"/>
      <c r="CLB57" s="29"/>
      <c r="CLC57" s="29"/>
      <c r="CLD57" s="26"/>
      <c r="CLE57" s="26"/>
      <c r="CLF57" s="112"/>
      <c r="CLG57" s="112"/>
      <c r="CLJ57" s="29"/>
      <c r="CLK57" s="29"/>
      <c r="CLL57" s="29"/>
      <c r="CLM57" s="29"/>
      <c r="CLN57" s="29"/>
      <c r="CLO57" s="26"/>
      <c r="CLP57" s="26"/>
      <c r="CLQ57" s="112"/>
      <c r="CLR57" s="112"/>
      <c r="CLU57" s="29"/>
      <c r="CLV57" s="29"/>
      <c r="CLW57" s="29"/>
      <c r="CLX57" s="29"/>
      <c r="CLY57" s="29"/>
      <c r="CLZ57" s="26"/>
      <c r="CMA57" s="26"/>
      <c r="CMB57" s="112"/>
      <c r="CMC57" s="112"/>
      <c r="CMF57" s="29"/>
      <c r="CMG57" s="29"/>
      <c r="CMH57" s="29"/>
      <c r="CMI57" s="29"/>
      <c r="CMJ57" s="29"/>
      <c r="CMK57" s="26"/>
      <c r="CML57" s="26"/>
      <c r="CMM57" s="112"/>
      <c r="CMN57" s="112"/>
      <c r="CMQ57" s="29"/>
      <c r="CMR57" s="29"/>
      <c r="CMS57" s="29"/>
      <c r="CMT57" s="29"/>
      <c r="CMU57" s="29"/>
      <c r="CMV57" s="26"/>
      <c r="CMW57" s="26"/>
      <c r="CMX57" s="112"/>
      <c r="CMY57" s="112"/>
      <c r="CNB57" s="29"/>
      <c r="CNC57" s="29"/>
      <c r="CND57" s="29"/>
      <c r="CNE57" s="29"/>
      <c r="CNF57" s="29"/>
      <c r="CNG57" s="26"/>
      <c r="CNH57" s="26"/>
      <c r="CNI57" s="112"/>
      <c r="CNJ57" s="112"/>
      <c r="CNM57" s="29"/>
      <c r="CNN57" s="29"/>
      <c r="CNO57" s="29"/>
      <c r="CNP57" s="29"/>
      <c r="CNQ57" s="29"/>
      <c r="CNR57" s="26"/>
      <c r="CNS57" s="26"/>
      <c r="CNT57" s="112"/>
      <c r="CNU57" s="112"/>
      <c r="CNX57" s="29"/>
      <c r="CNY57" s="29"/>
      <c r="CNZ57" s="29"/>
      <c r="COA57" s="29"/>
      <c r="COB57" s="29"/>
      <c r="COC57" s="26"/>
      <c r="COD57" s="26"/>
      <c r="COE57" s="112"/>
      <c r="COF57" s="112"/>
      <c r="COI57" s="29"/>
      <c r="COJ57" s="29"/>
      <c r="COK57" s="29"/>
      <c r="COL57" s="29"/>
      <c r="COM57" s="29"/>
      <c r="CON57" s="26"/>
      <c r="COO57" s="26"/>
      <c r="COP57" s="112"/>
      <c r="COQ57" s="112"/>
      <c r="COT57" s="29"/>
      <c r="COU57" s="29"/>
      <c r="COV57" s="29"/>
      <c r="COW57" s="29"/>
      <c r="COX57" s="29"/>
      <c r="COY57" s="26"/>
      <c r="COZ57" s="26"/>
      <c r="CPA57" s="112"/>
      <c r="CPB57" s="112"/>
      <c r="CPE57" s="29"/>
      <c r="CPF57" s="29"/>
      <c r="CPG57" s="29"/>
      <c r="CPH57" s="29"/>
      <c r="CPI57" s="29"/>
      <c r="CPJ57" s="26"/>
      <c r="CPK57" s="26"/>
      <c r="CPL57" s="112"/>
      <c r="CPM57" s="112"/>
      <c r="CPP57" s="29"/>
      <c r="CPQ57" s="29"/>
      <c r="CPR57" s="29"/>
      <c r="CPS57" s="29"/>
      <c r="CPT57" s="29"/>
      <c r="CPU57" s="26"/>
      <c r="CPV57" s="26"/>
      <c r="CPW57" s="112"/>
      <c r="CPX57" s="112"/>
      <c r="CQA57" s="29"/>
      <c r="CQB57" s="29"/>
      <c r="CQC57" s="29"/>
      <c r="CQD57" s="29"/>
      <c r="CQE57" s="29"/>
      <c r="CQF57" s="26"/>
      <c r="CQG57" s="26"/>
      <c r="CQH57" s="112"/>
      <c r="CQI57" s="112"/>
      <c r="CQL57" s="29"/>
      <c r="CQM57" s="29"/>
      <c r="CQN57" s="29"/>
      <c r="CQO57" s="29"/>
      <c r="CQP57" s="29"/>
      <c r="CQQ57" s="26"/>
      <c r="CQR57" s="26"/>
      <c r="CQS57" s="112"/>
      <c r="CQT57" s="112"/>
      <c r="CQW57" s="29"/>
      <c r="CQX57" s="29"/>
      <c r="CQY57" s="29"/>
      <c r="CQZ57" s="29"/>
      <c r="CRA57" s="29"/>
      <c r="CRB57" s="26"/>
      <c r="CRC57" s="26"/>
      <c r="CRD57" s="112"/>
      <c r="CRE57" s="112"/>
      <c r="CRH57" s="29"/>
      <c r="CRI57" s="29"/>
      <c r="CRJ57" s="29"/>
      <c r="CRK57" s="29"/>
      <c r="CRL57" s="29"/>
      <c r="CRM57" s="26"/>
      <c r="CRN57" s="26"/>
      <c r="CRO57" s="112"/>
      <c r="CRP57" s="112"/>
      <c r="CRS57" s="29"/>
      <c r="CRT57" s="29"/>
      <c r="CRU57" s="29"/>
      <c r="CRV57" s="29"/>
      <c r="CRW57" s="29"/>
      <c r="CRX57" s="26"/>
      <c r="CRY57" s="26"/>
      <c r="CRZ57" s="112"/>
      <c r="CSA57" s="112"/>
      <c r="CSD57" s="29"/>
      <c r="CSE57" s="29"/>
      <c r="CSF57" s="29"/>
      <c r="CSG57" s="29"/>
      <c r="CSH57" s="29"/>
      <c r="CSI57" s="26"/>
      <c r="CSJ57" s="26"/>
      <c r="CSK57" s="112"/>
      <c r="CSL57" s="112"/>
      <c r="CSO57" s="29"/>
      <c r="CSP57" s="29"/>
      <c r="CSQ57" s="29"/>
      <c r="CSR57" s="29"/>
      <c r="CSS57" s="29"/>
      <c r="CST57" s="26"/>
      <c r="CSU57" s="26"/>
      <c r="CSV57" s="112"/>
      <c r="CSW57" s="112"/>
      <c r="CSZ57" s="29"/>
      <c r="CTA57" s="29"/>
      <c r="CTB57" s="29"/>
      <c r="CTC57" s="29"/>
      <c r="CTD57" s="29"/>
      <c r="CTE57" s="26"/>
      <c r="CTF57" s="26"/>
      <c r="CTG57" s="112"/>
      <c r="CTH57" s="112"/>
      <c r="CTK57" s="29"/>
      <c r="CTL57" s="29"/>
      <c r="CTM57" s="29"/>
      <c r="CTN57" s="29"/>
      <c r="CTO57" s="29"/>
      <c r="CTP57" s="26"/>
      <c r="CTQ57" s="26"/>
      <c r="CTR57" s="112"/>
      <c r="CTS57" s="112"/>
      <c r="CTV57" s="29"/>
      <c r="CTW57" s="29"/>
      <c r="CTX57" s="29"/>
      <c r="CTY57" s="29"/>
      <c r="CTZ57" s="29"/>
      <c r="CUA57" s="26"/>
      <c r="CUB57" s="26"/>
      <c r="CUC57" s="112"/>
      <c r="CUD57" s="112"/>
      <c r="CUG57" s="29"/>
      <c r="CUH57" s="29"/>
      <c r="CUI57" s="29"/>
      <c r="CUJ57" s="29"/>
      <c r="CUK57" s="29"/>
      <c r="CUL57" s="26"/>
      <c r="CUM57" s="26"/>
      <c r="CUN57" s="112"/>
      <c r="CUO57" s="112"/>
      <c r="CUR57" s="29"/>
      <c r="CUS57" s="29"/>
      <c r="CUT57" s="29"/>
      <c r="CUU57" s="29"/>
      <c r="CUV57" s="29"/>
      <c r="CUW57" s="26"/>
      <c r="CUX57" s="26"/>
      <c r="CUY57" s="112"/>
      <c r="CUZ57" s="112"/>
      <c r="CVC57" s="29"/>
      <c r="CVD57" s="29"/>
      <c r="CVE57" s="29"/>
      <c r="CVF57" s="29"/>
      <c r="CVG57" s="29"/>
      <c r="CVH57" s="26"/>
      <c r="CVI57" s="26"/>
      <c r="CVJ57" s="112"/>
      <c r="CVK57" s="112"/>
      <c r="CVN57" s="29"/>
      <c r="CVO57" s="29"/>
      <c r="CVP57" s="29"/>
      <c r="CVQ57" s="29"/>
      <c r="CVR57" s="29"/>
      <c r="CVS57" s="26"/>
      <c r="CVT57" s="26"/>
      <c r="CVU57" s="112"/>
      <c r="CVV57" s="112"/>
      <c r="CVY57" s="29"/>
      <c r="CVZ57" s="29"/>
      <c r="CWA57" s="29"/>
      <c r="CWB57" s="29"/>
      <c r="CWC57" s="29"/>
      <c r="CWD57" s="26"/>
      <c r="CWE57" s="26"/>
      <c r="CWF57" s="112"/>
      <c r="CWG57" s="112"/>
      <c r="CWJ57" s="29"/>
      <c r="CWK57" s="29"/>
      <c r="CWL57" s="29"/>
      <c r="CWM57" s="29"/>
      <c r="CWN57" s="29"/>
      <c r="CWO57" s="26"/>
      <c r="CWP57" s="26"/>
      <c r="CWQ57" s="112"/>
      <c r="CWR57" s="112"/>
      <c r="CWU57" s="29"/>
      <c r="CWV57" s="29"/>
      <c r="CWW57" s="29"/>
      <c r="CWX57" s="29"/>
      <c r="CWY57" s="29"/>
      <c r="CWZ57" s="26"/>
      <c r="CXA57" s="26"/>
      <c r="CXB57" s="112"/>
      <c r="CXC57" s="112"/>
      <c r="CXF57" s="29"/>
      <c r="CXG57" s="29"/>
      <c r="CXH57" s="29"/>
      <c r="CXI57" s="29"/>
      <c r="CXJ57" s="29"/>
      <c r="CXK57" s="26"/>
      <c r="CXL57" s="26"/>
      <c r="CXM57" s="112"/>
      <c r="CXN57" s="112"/>
      <c r="CXQ57" s="29"/>
      <c r="CXR57" s="29"/>
      <c r="CXS57" s="29"/>
      <c r="CXT57" s="29"/>
      <c r="CXU57" s="29"/>
      <c r="CXV57" s="26"/>
      <c r="CXW57" s="26"/>
      <c r="CXX57" s="112"/>
      <c r="CXY57" s="112"/>
      <c r="CYB57" s="29"/>
      <c r="CYC57" s="29"/>
      <c r="CYD57" s="29"/>
      <c r="CYE57" s="29"/>
      <c r="CYF57" s="29"/>
      <c r="CYG57" s="26"/>
      <c r="CYH57" s="26"/>
      <c r="CYI57" s="112"/>
      <c r="CYJ57" s="112"/>
      <c r="CYM57" s="29"/>
      <c r="CYN57" s="29"/>
      <c r="CYO57" s="29"/>
      <c r="CYP57" s="29"/>
      <c r="CYQ57" s="29"/>
      <c r="CYR57" s="26"/>
      <c r="CYS57" s="26"/>
      <c r="CYT57" s="112"/>
      <c r="CYU57" s="112"/>
      <c r="CYX57" s="29"/>
      <c r="CYY57" s="29"/>
      <c r="CYZ57" s="29"/>
      <c r="CZA57" s="29"/>
      <c r="CZB57" s="29"/>
      <c r="CZC57" s="26"/>
      <c r="CZD57" s="26"/>
      <c r="CZE57" s="112"/>
      <c r="CZF57" s="112"/>
      <c r="CZI57" s="29"/>
      <c r="CZJ57" s="29"/>
      <c r="CZK57" s="29"/>
      <c r="CZL57" s="29"/>
      <c r="CZM57" s="29"/>
      <c r="CZN57" s="26"/>
      <c r="CZO57" s="26"/>
      <c r="CZP57" s="112"/>
      <c r="CZQ57" s="112"/>
      <c r="CZT57" s="29"/>
      <c r="CZU57" s="29"/>
      <c r="CZV57" s="29"/>
      <c r="CZW57" s="29"/>
      <c r="CZX57" s="29"/>
      <c r="CZY57" s="26"/>
      <c r="CZZ57" s="26"/>
      <c r="DAA57" s="112"/>
      <c r="DAB57" s="112"/>
      <c r="DAE57" s="29"/>
      <c r="DAF57" s="29"/>
      <c r="DAG57" s="29"/>
      <c r="DAH57" s="29"/>
      <c r="DAI57" s="29"/>
      <c r="DAJ57" s="26"/>
      <c r="DAK57" s="26"/>
      <c r="DAL57" s="112"/>
      <c r="DAM57" s="112"/>
      <c r="DAP57" s="29"/>
      <c r="DAQ57" s="29"/>
      <c r="DAR57" s="29"/>
      <c r="DAS57" s="29"/>
      <c r="DAT57" s="29"/>
      <c r="DAU57" s="26"/>
      <c r="DAV57" s="26"/>
      <c r="DAW57" s="112"/>
      <c r="DAX57" s="112"/>
      <c r="DBA57" s="29"/>
      <c r="DBB57" s="29"/>
      <c r="DBC57" s="29"/>
      <c r="DBD57" s="29"/>
      <c r="DBE57" s="29"/>
      <c r="DBF57" s="26"/>
      <c r="DBG57" s="26"/>
      <c r="DBH57" s="112"/>
      <c r="DBI57" s="112"/>
      <c r="DBL57" s="29"/>
      <c r="DBM57" s="29"/>
      <c r="DBN57" s="29"/>
      <c r="DBO57" s="29"/>
      <c r="DBP57" s="29"/>
      <c r="DBQ57" s="26"/>
      <c r="DBR57" s="26"/>
      <c r="DBS57" s="112"/>
      <c r="DBT57" s="112"/>
      <c r="DBW57" s="29"/>
      <c r="DBX57" s="29"/>
      <c r="DBY57" s="29"/>
      <c r="DBZ57" s="29"/>
      <c r="DCA57" s="29"/>
      <c r="DCB57" s="26"/>
      <c r="DCC57" s="26"/>
      <c r="DCD57" s="112"/>
      <c r="DCE57" s="112"/>
      <c r="DCH57" s="29"/>
      <c r="DCI57" s="29"/>
      <c r="DCJ57" s="29"/>
      <c r="DCK57" s="29"/>
      <c r="DCL57" s="29"/>
      <c r="DCM57" s="26"/>
      <c r="DCN57" s="26"/>
      <c r="DCO57" s="112"/>
      <c r="DCP57" s="112"/>
      <c r="DCS57" s="29"/>
      <c r="DCT57" s="29"/>
      <c r="DCU57" s="29"/>
      <c r="DCV57" s="29"/>
      <c r="DCW57" s="29"/>
      <c r="DCX57" s="26"/>
      <c r="DCY57" s="26"/>
      <c r="DCZ57" s="112"/>
      <c r="DDA57" s="112"/>
      <c r="DDD57" s="29"/>
      <c r="DDE57" s="29"/>
      <c r="DDF57" s="29"/>
      <c r="DDG57" s="29"/>
      <c r="DDH57" s="29"/>
      <c r="DDI57" s="26"/>
      <c r="DDJ57" s="26"/>
      <c r="DDK57" s="112"/>
      <c r="DDL57" s="112"/>
      <c r="DDO57" s="29"/>
      <c r="DDP57" s="29"/>
      <c r="DDQ57" s="29"/>
      <c r="DDR57" s="29"/>
      <c r="DDS57" s="29"/>
      <c r="DDT57" s="26"/>
      <c r="DDU57" s="26"/>
      <c r="DDV57" s="112"/>
      <c r="DDW57" s="112"/>
      <c r="DDZ57" s="29"/>
      <c r="DEA57" s="29"/>
      <c r="DEB57" s="29"/>
      <c r="DEC57" s="29"/>
      <c r="DED57" s="29"/>
      <c r="DEE57" s="26"/>
      <c r="DEF57" s="26"/>
      <c r="DEG57" s="112"/>
      <c r="DEH57" s="112"/>
      <c r="DEK57" s="29"/>
      <c r="DEL57" s="29"/>
      <c r="DEM57" s="29"/>
      <c r="DEN57" s="29"/>
      <c r="DEO57" s="29"/>
      <c r="DEP57" s="26"/>
      <c r="DEQ57" s="26"/>
      <c r="DER57" s="112"/>
      <c r="DES57" s="112"/>
      <c r="DEV57" s="29"/>
      <c r="DEW57" s="29"/>
      <c r="DEX57" s="29"/>
      <c r="DEY57" s="29"/>
      <c r="DEZ57" s="29"/>
      <c r="DFA57" s="26"/>
      <c r="DFB57" s="26"/>
      <c r="DFC57" s="112"/>
      <c r="DFD57" s="112"/>
      <c r="DFG57" s="29"/>
      <c r="DFH57" s="29"/>
      <c r="DFI57" s="29"/>
      <c r="DFJ57" s="29"/>
      <c r="DFK57" s="29"/>
      <c r="DFL57" s="26"/>
      <c r="DFM57" s="26"/>
      <c r="DFN57" s="112"/>
      <c r="DFO57" s="112"/>
      <c r="DFR57" s="29"/>
      <c r="DFS57" s="29"/>
      <c r="DFT57" s="29"/>
      <c r="DFU57" s="29"/>
      <c r="DFV57" s="29"/>
      <c r="DFW57" s="26"/>
      <c r="DFX57" s="26"/>
      <c r="DFY57" s="112"/>
      <c r="DFZ57" s="112"/>
      <c r="DGC57" s="29"/>
      <c r="DGD57" s="29"/>
      <c r="DGE57" s="29"/>
      <c r="DGF57" s="29"/>
      <c r="DGG57" s="29"/>
      <c r="DGH57" s="26"/>
      <c r="DGI57" s="26"/>
      <c r="DGJ57" s="112"/>
      <c r="DGK57" s="112"/>
      <c r="DGN57" s="29"/>
      <c r="DGO57" s="29"/>
      <c r="DGP57" s="29"/>
      <c r="DGQ57" s="29"/>
      <c r="DGR57" s="29"/>
      <c r="DGS57" s="26"/>
      <c r="DGT57" s="26"/>
      <c r="DGU57" s="112"/>
      <c r="DGV57" s="112"/>
      <c r="DGY57" s="29"/>
      <c r="DGZ57" s="29"/>
      <c r="DHA57" s="29"/>
      <c r="DHB57" s="29"/>
      <c r="DHC57" s="29"/>
      <c r="DHD57" s="26"/>
      <c r="DHE57" s="26"/>
      <c r="DHF57" s="112"/>
      <c r="DHG57" s="112"/>
      <c r="DHJ57" s="29"/>
      <c r="DHK57" s="29"/>
      <c r="DHL57" s="29"/>
      <c r="DHM57" s="29"/>
      <c r="DHN57" s="29"/>
      <c r="DHO57" s="26"/>
      <c r="DHP57" s="26"/>
      <c r="DHQ57" s="112"/>
      <c r="DHR57" s="112"/>
      <c r="DHU57" s="29"/>
      <c r="DHV57" s="29"/>
      <c r="DHW57" s="29"/>
      <c r="DHX57" s="29"/>
      <c r="DHY57" s="29"/>
      <c r="DHZ57" s="26"/>
      <c r="DIA57" s="26"/>
      <c r="DIB57" s="112"/>
      <c r="DIC57" s="112"/>
      <c r="DIF57" s="29"/>
      <c r="DIG57" s="29"/>
      <c r="DIH57" s="29"/>
      <c r="DII57" s="29"/>
      <c r="DIJ57" s="29"/>
      <c r="DIK57" s="26"/>
      <c r="DIL57" s="26"/>
      <c r="DIM57" s="112"/>
      <c r="DIN57" s="112"/>
      <c r="DIQ57" s="29"/>
      <c r="DIR57" s="29"/>
      <c r="DIS57" s="29"/>
      <c r="DIT57" s="29"/>
      <c r="DIU57" s="29"/>
      <c r="DIV57" s="26"/>
      <c r="DIW57" s="26"/>
      <c r="DIX57" s="112"/>
      <c r="DIY57" s="112"/>
      <c r="DJB57" s="29"/>
      <c r="DJC57" s="29"/>
      <c r="DJD57" s="29"/>
      <c r="DJE57" s="29"/>
      <c r="DJF57" s="29"/>
      <c r="DJG57" s="26"/>
      <c r="DJH57" s="26"/>
      <c r="DJI57" s="112"/>
      <c r="DJJ57" s="112"/>
      <c r="DJM57" s="29"/>
      <c r="DJN57" s="29"/>
      <c r="DJO57" s="29"/>
      <c r="DJP57" s="29"/>
      <c r="DJQ57" s="29"/>
      <c r="DJR57" s="26"/>
      <c r="DJS57" s="26"/>
      <c r="DJT57" s="112"/>
      <c r="DJU57" s="112"/>
      <c r="DJX57" s="29"/>
      <c r="DJY57" s="29"/>
      <c r="DJZ57" s="29"/>
      <c r="DKA57" s="29"/>
      <c r="DKB57" s="29"/>
      <c r="DKC57" s="26"/>
      <c r="DKD57" s="26"/>
      <c r="DKE57" s="112"/>
      <c r="DKF57" s="112"/>
      <c r="DKI57" s="29"/>
      <c r="DKJ57" s="29"/>
      <c r="DKK57" s="29"/>
      <c r="DKL57" s="29"/>
      <c r="DKM57" s="29"/>
      <c r="DKN57" s="26"/>
      <c r="DKO57" s="26"/>
      <c r="DKP57" s="112"/>
      <c r="DKQ57" s="112"/>
      <c r="DKT57" s="29"/>
      <c r="DKU57" s="29"/>
      <c r="DKV57" s="29"/>
      <c r="DKW57" s="29"/>
      <c r="DKX57" s="29"/>
      <c r="DKY57" s="26"/>
      <c r="DKZ57" s="26"/>
      <c r="DLA57" s="112"/>
      <c r="DLB57" s="112"/>
      <c r="DLE57" s="29"/>
      <c r="DLF57" s="29"/>
      <c r="DLG57" s="29"/>
      <c r="DLH57" s="29"/>
      <c r="DLI57" s="29"/>
      <c r="DLJ57" s="26"/>
      <c r="DLK57" s="26"/>
      <c r="DLL57" s="112"/>
      <c r="DLM57" s="112"/>
      <c r="DLP57" s="29"/>
      <c r="DLQ57" s="29"/>
      <c r="DLR57" s="29"/>
      <c r="DLS57" s="29"/>
      <c r="DLT57" s="29"/>
      <c r="DLU57" s="26"/>
      <c r="DLV57" s="26"/>
      <c r="DLW57" s="112"/>
      <c r="DLX57" s="112"/>
      <c r="DMA57" s="29"/>
      <c r="DMB57" s="29"/>
      <c r="DMC57" s="29"/>
      <c r="DMD57" s="29"/>
      <c r="DME57" s="29"/>
      <c r="DMF57" s="26"/>
      <c r="DMG57" s="26"/>
      <c r="DMH57" s="112"/>
      <c r="DMI57" s="112"/>
      <c r="DML57" s="29"/>
      <c r="DMM57" s="29"/>
      <c r="DMN57" s="29"/>
      <c r="DMO57" s="29"/>
      <c r="DMP57" s="29"/>
      <c r="DMQ57" s="26"/>
      <c r="DMR57" s="26"/>
      <c r="DMS57" s="112"/>
      <c r="DMT57" s="112"/>
      <c r="DMW57" s="29"/>
      <c r="DMX57" s="29"/>
      <c r="DMY57" s="29"/>
      <c r="DMZ57" s="29"/>
      <c r="DNA57" s="29"/>
      <c r="DNB57" s="26"/>
      <c r="DNC57" s="26"/>
      <c r="DND57" s="112"/>
      <c r="DNE57" s="112"/>
      <c r="DNH57" s="29"/>
      <c r="DNI57" s="29"/>
      <c r="DNJ57" s="29"/>
      <c r="DNK57" s="29"/>
      <c r="DNL57" s="29"/>
      <c r="DNM57" s="26"/>
      <c r="DNN57" s="26"/>
      <c r="DNO57" s="112"/>
      <c r="DNP57" s="112"/>
      <c r="DNS57" s="29"/>
      <c r="DNT57" s="29"/>
      <c r="DNU57" s="29"/>
      <c r="DNV57" s="29"/>
      <c r="DNW57" s="29"/>
      <c r="DNX57" s="26"/>
      <c r="DNY57" s="26"/>
      <c r="DNZ57" s="112"/>
      <c r="DOA57" s="112"/>
      <c r="DOD57" s="29"/>
      <c r="DOE57" s="29"/>
      <c r="DOF57" s="29"/>
      <c r="DOG57" s="29"/>
      <c r="DOH57" s="29"/>
      <c r="DOI57" s="26"/>
      <c r="DOJ57" s="26"/>
      <c r="DOK57" s="112"/>
      <c r="DOL57" s="112"/>
      <c r="DOO57" s="29"/>
      <c r="DOP57" s="29"/>
      <c r="DOQ57" s="29"/>
      <c r="DOR57" s="29"/>
      <c r="DOS57" s="29"/>
      <c r="DOT57" s="26"/>
      <c r="DOU57" s="26"/>
      <c r="DOV57" s="112"/>
      <c r="DOW57" s="112"/>
      <c r="DOZ57" s="29"/>
      <c r="DPA57" s="29"/>
      <c r="DPB57" s="29"/>
      <c r="DPC57" s="29"/>
      <c r="DPD57" s="29"/>
      <c r="DPE57" s="26"/>
      <c r="DPF57" s="26"/>
      <c r="DPG57" s="112"/>
      <c r="DPH57" s="112"/>
      <c r="DPK57" s="29"/>
      <c r="DPL57" s="29"/>
      <c r="DPM57" s="29"/>
      <c r="DPN57" s="29"/>
      <c r="DPO57" s="29"/>
      <c r="DPP57" s="26"/>
      <c r="DPQ57" s="26"/>
      <c r="DPR57" s="112"/>
      <c r="DPS57" s="112"/>
      <c r="DPV57" s="29"/>
      <c r="DPW57" s="29"/>
      <c r="DPX57" s="29"/>
      <c r="DPY57" s="29"/>
      <c r="DPZ57" s="29"/>
      <c r="DQA57" s="26"/>
      <c r="DQB57" s="26"/>
      <c r="DQC57" s="112"/>
      <c r="DQD57" s="112"/>
      <c r="DQG57" s="29"/>
      <c r="DQH57" s="29"/>
      <c r="DQI57" s="29"/>
      <c r="DQJ57" s="29"/>
      <c r="DQK57" s="29"/>
      <c r="DQL57" s="26"/>
      <c r="DQM57" s="26"/>
      <c r="DQN57" s="112"/>
      <c r="DQO57" s="112"/>
      <c r="DQR57" s="29"/>
      <c r="DQS57" s="29"/>
      <c r="DQT57" s="29"/>
      <c r="DQU57" s="29"/>
      <c r="DQV57" s="29"/>
      <c r="DQW57" s="26"/>
      <c r="DQX57" s="26"/>
      <c r="DQY57" s="112"/>
      <c r="DQZ57" s="112"/>
      <c r="DRC57" s="29"/>
      <c r="DRD57" s="29"/>
      <c r="DRE57" s="29"/>
      <c r="DRF57" s="29"/>
      <c r="DRG57" s="29"/>
      <c r="DRH57" s="26"/>
      <c r="DRI57" s="26"/>
      <c r="DRJ57" s="112"/>
      <c r="DRK57" s="112"/>
      <c r="DRN57" s="29"/>
      <c r="DRO57" s="29"/>
      <c r="DRP57" s="29"/>
      <c r="DRQ57" s="29"/>
      <c r="DRR57" s="29"/>
      <c r="DRS57" s="26"/>
      <c r="DRT57" s="26"/>
      <c r="DRU57" s="112"/>
      <c r="DRV57" s="112"/>
      <c r="DRY57" s="29"/>
      <c r="DRZ57" s="29"/>
      <c r="DSA57" s="29"/>
      <c r="DSB57" s="29"/>
      <c r="DSC57" s="29"/>
      <c r="DSD57" s="26"/>
      <c r="DSE57" s="26"/>
      <c r="DSF57" s="112"/>
      <c r="DSG57" s="112"/>
      <c r="DSJ57" s="29"/>
      <c r="DSK57" s="29"/>
      <c r="DSL57" s="29"/>
      <c r="DSM57" s="29"/>
      <c r="DSN57" s="29"/>
      <c r="DSO57" s="26"/>
      <c r="DSP57" s="26"/>
      <c r="DSQ57" s="112"/>
      <c r="DSR57" s="112"/>
      <c r="DSU57" s="29"/>
      <c r="DSV57" s="29"/>
      <c r="DSW57" s="29"/>
      <c r="DSX57" s="29"/>
      <c r="DSY57" s="29"/>
      <c r="DSZ57" s="26"/>
      <c r="DTA57" s="26"/>
      <c r="DTB57" s="112"/>
      <c r="DTC57" s="112"/>
      <c r="DTF57" s="29"/>
      <c r="DTG57" s="29"/>
      <c r="DTH57" s="29"/>
      <c r="DTI57" s="29"/>
      <c r="DTJ57" s="29"/>
      <c r="DTK57" s="26"/>
      <c r="DTL57" s="26"/>
      <c r="DTM57" s="112"/>
      <c r="DTN57" s="112"/>
      <c r="DTQ57" s="29"/>
      <c r="DTR57" s="29"/>
      <c r="DTS57" s="29"/>
      <c r="DTT57" s="29"/>
      <c r="DTU57" s="29"/>
      <c r="DTV57" s="26"/>
      <c r="DTW57" s="26"/>
      <c r="DTX57" s="112"/>
      <c r="DTY57" s="112"/>
      <c r="DUB57" s="29"/>
      <c r="DUC57" s="29"/>
      <c r="DUD57" s="29"/>
      <c r="DUE57" s="29"/>
      <c r="DUF57" s="29"/>
      <c r="DUG57" s="26"/>
      <c r="DUH57" s="26"/>
      <c r="DUI57" s="112"/>
      <c r="DUJ57" s="112"/>
      <c r="DUM57" s="29"/>
      <c r="DUN57" s="29"/>
      <c r="DUO57" s="29"/>
      <c r="DUP57" s="29"/>
      <c r="DUQ57" s="29"/>
      <c r="DUR57" s="26"/>
      <c r="DUS57" s="26"/>
      <c r="DUT57" s="112"/>
      <c r="DUU57" s="112"/>
      <c r="DUX57" s="29"/>
      <c r="DUY57" s="29"/>
      <c r="DUZ57" s="29"/>
      <c r="DVA57" s="29"/>
      <c r="DVB57" s="29"/>
      <c r="DVC57" s="26"/>
      <c r="DVD57" s="26"/>
      <c r="DVE57" s="112"/>
      <c r="DVF57" s="112"/>
      <c r="DVI57" s="29"/>
      <c r="DVJ57" s="29"/>
      <c r="DVK57" s="29"/>
      <c r="DVL57" s="29"/>
      <c r="DVM57" s="29"/>
      <c r="DVN57" s="26"/>
      <c r="DVO57" s="26"/>
      <c r="DVP57" s="112"/>
      <c r="DVQ57" s="112"/>
      <c r="DVT57" s="29"/>
      <c r="DVU57" s="29"/>
      <c r="DVV57" s="29"/>
      <c r="DVW57" s="29"/>
      <c r="DVX57" s="29"/>
      <c r="DVY57" s="26"/>
      <c r="DVZ57" s="26"/>
      <c r="DWA57" s="112"/>
      <c r="DWB57" s="112"/>
      <c r="DWE57" s="29"/>
      <c r="DWF57" s="29"/>
      <c r="DWG57" s="29"/>
      <c r="DWH57" s="29"/>
      <c r="DWI57" s="29"/>
      <c r="DWJ57" s="26"/>
      <c r="DWK57" s="26"/>
      <c r="DWL57" s="112"/>
      <c r="DWM57" s="112"/>
      <c r="DWP57" s="29"/>
      <c r="DWQ57" s="29"/>
      <c r="DWR57" s="29"/>
      <c r="DWS57" s="29"/>
      <c r="DWT57" s="29"/>
      <c r="DWU57" s="26"/>
      <c r="DWV57" s="26"/>
      <c r="DWW57" s="112"/>
      <c r="DWX57" s="112"/>
      <c r="DXA57" s="29"/>
      <c r="DXB57" s="29"/>
      <c r="DXC57" s="29"/>
      <c r="DXD57" s="29"/>
      <c r="DXE57" s="29"/>
      <c r="DXF57" s="26"/>
      <c r="DXG57" s="26"/>
      <c r="DXH57" s="112"/>
      <c r="DXI57" s="112"/>
      <c r="DXL57" s="29"/>
      <c r="DXM57" s="29"/>
      <c r="DXN57" s="29"/>
      <c r="DXO57" s="29"/>
      <c r="DXP57" s="29"/>
      <c r="DXQ57" s="26"/>
      <c r="DXR57" s="26"/>
      <c r="DXS57" s="112"/>
      <c r="DXT57" s="112"/>
      <c r="DXW57" s="29"/>
      <c r="DXX57" s="29"/>
      <c r="DXY57" s="29"/>
      <c r="DXZ57" s="29"/>
      <c r="DYA57" s="29"/>
      <c r="DYB57" s="26"/>
      <c r="DYC57" s="26"/>
      <c r="DYD57" s="112"/>
      <c r="DYE57" s="112"/>
      <c r="DYH57" s="29"/>
      <c r="DYI57" s="29"/>
      <c r="DYJ57" s="29"/>
      <c r="DYK57" s="29"/>
      <c r="DYL57" s="29"/>
      <c r="DYM57" s="26"/>
      <c r="DYN57" s="26"/>
      <c r="DYO57" s="112"/>
      <c r="DYP57" s="112"/>
      <c r="DYS57" s="29"/>
      <c r="DYT57" s="29"/>
      <c r="DYU57" s="29"/>
      <c r="DYV57" s="29"/>
      <c r="DYW57" s="29"/>
      <c r="DYX57" s="26"/>
      <c r="DYY57" s="26"/>
      <c r="DYZ57" s="112"/>
      <c r="DZA57" s="112"/>
      <c r="DZD57" s="29"/>
      <c r="DZE57" s="29"/>
      <c r="DZF57" s="29"/>
      <c r="DZG57" s="29"/>
      <c r="DZH57" s="29"/>
      <c r="DZI57" s="26"/>
      <c r="DZJ57" s="26"/>
      <c r="DZK57" s="112"/>
      <c r="DZL57" s="112"/>
      <c r="DZO57" s="29"/>
      <c r="DZP57" s="29"/>
      <c r="DZQ57" s="29"/>
      <c r="DZR57" s="29"/>
      <c r="DZS57" s="29"/>
      <c r="DZT57" s="26"/>
      <c r="DZU57" s="26"/>
      <c r="DZV57" s="112"/>
      <c r="DZW57" s="112"/>
      <c r="DZZ57" s="29"/>
      <c r="EAA57" s="29"/>
      <c r="EAB57" s="29"/>
      <c r="EAC57" s="29"/>
      <c r="EAD57" s="29"/>
      <c r="EAE57" s="26"/>
      <c r="EAF57" s="26"/>
      <c r="EAG57" s="112"/>
      <c r="EAH57" s="112"/>
      <c r="EAK57" s="29"/>
      <c r="EAL57" s="29"/>
      <c r="EAM57" s="29"/>
      <c r="EAN57" s="29"/>
      <c r="EAO57" s="29"/>
      <c r="EAP57" s="26"/>
      <c r="EAQ57" s="26"/>
      <c r="EAR57" s="112"/>
      <c r="EAS57" s="112"/>
      <c r="EAV57" s="29"/>
      <c r="EAW57" s="29"/>
      <c r="EAX57" s="29"/>
      <c r="EAY57" s="29"/>
      <c r="EAZ57" s="29"/>
      <c r="EBA57" s="26"/>
      <c r="EBB57" s="26"/>
      <c r="EBC57" s="112"/>
      <c r="EBD57" s="112"/>
      <c r="EBG57" s="29"/>
      <c r="EBH57" s="29"/>
      <c r="EBI57" s="29"/>
      <c r="EBJ57" s="29"/>
      <c r="EBK57" s="29"/>
      <c r="EBL57" s="26"/>
      <c r="EBM57" s="26"/>
      <c r="EBN57" s="112"/>
      <c r="EBO57" s="112"/>
      <c r="EBR57" s="29"/>
      <c r="EBS57" s="29"/>
      <c r="EBT57" s="29"/>
      <c r="EBU57" s="29"/>
      <c r="EBV57" s="29"/>
      <c r="EBW57" s="26"/>
      <c r="EBX57" s="26"/>
      <c r="EBY57" s="112"/>
      <c r="EBZ57" s="112"/>
      <c r="ECC57" s="29"/>
      <c r="ECD57" s="29"/>
      <c r="ECE57" s="29"/>
      <c r="ECF57" s="29"/>
      <c r="ECG57" s="29"/>
      <c r="ECH57" s="26"/>
      <c r="ECI57" s="26"/>
      <c r="ECJ57" s="112"/>
      <c r="ECK57" s="112"/>
      <c r="ECN57" s="29"/>
      <c r="ECO57" s="29"/>
      <c r="ECP57" s="29"/>
      <c r="ECQ57" s="29"/>
      <c r="ECR57" s="29"/>
      <c r="ECS57" s="26"/>
      <c r="ECT57" s="26"/>
      <c r="ECU57" s="112"/>
      <c r="ECV57" s="112"/>
      <c r="ECY57" s="29"/>
      <c r="ECZ57" s="29"/>
      <c r="EDA57" s="29"/>
      <c r="EDB57" s="29"/>
      <c r="EDC57" s="29"/>
      <c r="EDD57" s="26"/>
      <c r="EDE57" s="26"/>
      <c r="EDF57" s="112"/>
      <c r="EDG57" s="112"/>
      <c r="EDJ57" s="29"/>
      <c r="EDK57" s="29"/>
      <c r="EDL57" s="29"/>
      <c r="EDM57" s="29"/>
      <c r="EDN57" s="29"/>
      <c r="EDO57" s="26"/>
      <c r="EDP57" s="26"/>
      <c r="EDQ57" s="112"/>
      <c r="EDR57" s="112"/>
      <c r="EDU57" s="29"/>
      <c r="EDV57" s="29"/>
      <c r="EDW57" s="29"/>
      <c r="EDX57" s="29"/>
      <c r="EDY57" s="29"/>
      <c r="EDZ57" s="26"/>
      <c r="EEA57" s="26"/>
      <c r="EEB57" s="112"/>
      <c r="EEC57" s="112"/>
      <c r="EEF57" s="29"/>
      <c r="EEG57" s="29"/>
      <c r="EEH57" s="29"/>
      <c r="EEI57" s="29"/>
      <c r="EEJ57" s="29"/>
      <c r="EEK57" s="26"/>
      <c r="EEL57" s="26"/>
      <c r="EEM57" s="112"/>
      <c r="EEN57" s="112"/>
      <c r="EEQ57" s="29"/>
      <c r="EER57" s="29"/>
      <c r="EES57" s="29"/>
      <c r="EET57" s="29"/>
      <c r="EEU57" s="29"/>
      <c r="EEV57" s="26"/>
      <c r="EEW57" s="26"/>
      <c r="EEX57" s="112"/>
      <c r="EEY57" s="112"/>
      <c r="EFB57" s="29"/>
      <c r="EFC57" s="29"/>
      <c r="EFD57" s="29"/>
      <c r="EFE57" s="29"/>
      <c r="EFF57" s="29"/>
      <c r="EFG57" s="26"/>
      <c r="EFH57" s="26"/>
      <c r="EFI57" s="112"/>
      <c r="EFJ57" s="112"/>
      <c r="EFM57" s="29"/>
      <c r="EFN57" s="29"/>
      <c r="EFO57" s="29"/>
      <c r="EFP57" s="29"/>
      <c r="EFQ57" s="29"/>
      <c r="EFR57" s="26"/>
      <c r="EFS57" s="26"/>
      <c r="EFT57" s="112"/>
      <c r="EFU57" s="112"/>
      <c r="EFX57" s="29"/>
      <c r="EFY57" s="29"/>
      <c r="EFZ57" s="29"/>
      <c r="EGA57" s="29"/>
      <c r="EGB57" s="29"/>
      <c r="EGC57" s="26"/>
      <c r="EGD57" s="26"/>
      <c r="EGE57" s="112"/>
      <c r="EGF57" s="112"/>
      <c r="EGI57" s="29"/>
      <c r="EGJ57" s="29"/>
      <c r="EGK57" s="29"/>
      <c r="EGL57" s="29"/>
      <c r="EGM57" s="29"/>
      <c r="EGN57" s="26"/>
      <c r="EGO57" s="26"/>
      <c r="EGP57" s="112"/>
      <c r="EGQ57" s="112"/>
      <c r="EGT57" s="29"/>
      <c r="EGU57" s="29"/>
      <c r="EGV57" s="29"/>
      <c r="EGW57" s="29"/>
      <c r="EGX57" s="29"/>
      <c r="EGY57" s="26"/>
      <c r="EGZ57" s="26"/>
      <c r="EHA57" s="112"/>
      <c r="EHB57" s="112"/>
      <c r="EHE57" s="29"/>
      <c r="EHF57" s="29"/>
      <c r="EHG57" s="29"/>
      <c r="EHH57" s="29"/>
      <c r="EHI57" s="29"/>
      <c r="EHJ57" s="26"/>
      <c r="EHK57" s="26"/>
      <c r="EHL57" s="112"/>
      <c r="EHM57" s="112"/>
      <c r="EHP57" s="29"/>
      <c r="EHQ57" s="29"/>
      <c r="EHR57" s="29"/>
      <c r="EHS57" s="29"/>
      <c r="EHT57" s="29"/>
      <c r="EHU57" s="26"/>
      <c r="EHV57" s="26"/>
      <c r="EHW57" s="112"/>
      <c r="EHX57" s="112"/>
      <c r="EIA57" s="29"/>
      <c r="EIB57" s="29"/>
      <c r="EIC57" s="29"/>
      <c r="EID57" s="29"/>
      <c r="EIE57" s="29"/>
      <c r="EIF57" s="26"/>
      <c r="EIG57" s="26"/>
      <c r="EIH57" s="112"/>
      <c r="EII57" s="112"/>
      <c r="EIL57" s="29"/>
      <c r="EIM57" s="29"/>
      <c r="EIN57" s="29"/>
      <c r="EIO57" s="29"/>
      <c r="EIP57" s="29"/>
      <c r="EIQ57" s="26"/>
      <c r="EIR57" s="26"/>
      <c r="EIS57" s="112"/>
      <c r="EIT57" s="112"/>
      <c r="EIW57" s="29"/>
      <c r="EIX57" s="29"/>
      <c r="EIY57" s="29"/>
      <c r="EIZ57" s="29"/>
      <c r="EJA57" s="29"/>
      <c r="EJB57" s="26"/>
      <c r="EJC57" s="26"/>
      <c r="EJD57" s="112"/>
      <c r="EJE57" s="112"/>
      <c r="EJH57" s="29"/>
      <c r="EJI57" s="29"/>
      <c r="EJJ57" s="29"/>
      <c r="EJK57" s="29"/>
      <c r="EJL57" s="29"/>
      <c r="EJM57" s="26"/>
      <c r="EJN57" s="26"/>
      <c r="EJO57" s="112"/>
      <c r="EJP57" s="112"/>
      <c r="EJS57" s="29"/>
      <c r="EJT57" s="29"/>
      <c r="EJU57" s="29"/>
      <c r="EJV57" s="29"/>
      <c r="EJW57" s="29"/>
      <c r="EJX57" s="26"/>
      <c r="EJY57" s="26"/>
      <c r="EJZ57" s="112"/>
      <c r="EKA57" s="112"/>
      <c r="EKD57" s="29"/>
      <c r="EKE57" s="29"/>
      <c r="EKF57" s="29"/>
      <c r="EKG57" s="29"/>
      <c r="EKH57" s="29"/>
      <c r="EKI57" s="26"/>
      <c r="EKJ57" s="26"/>
      <c r="EKK57" s="112"/>
      <c r="EKL57" s="112"/>
      <c r="EKO57" s="29"/>
      <c r="EKP57" s="29"/>
      <c r="EKQ57" s="29"/>
      <c r="EKR57" s="29"/>
      <c r="EKS57" s="29"/>
      <c r="EKT57" s="26"/>
      <c r="EKU57" s="26"/>
      <c r="EKV57" s="112"/>
      <c r="EKW57" s="112"/>
      <c r="EKZ57" s="29"/>
      <c r="ELA57" s="29"/>
      <c r="ELB57" s="29"/>
      <c r="ELC57" s="29"/>
      <c r="ELD57" s="29"/>
      <c r="ELE57" s="26"/>
      <c r="ELF57" s="26"/>
      <c r="ELG57" s="112"/>
      <c r="ELH57" s="112"/>
      <c r="ELK57" s="29"/>
      <c r="ELL57" s="29"/>
      <c r="ELM57" s="29"/>
      <c r="ELN57" s="29"/>
      <c r="ELO57" s="29"/>
      <c r="ELP57" s="26"/>
      <c r="ELQ57" s="26"/>
      <c r="ELR57" s="112"/>
      <c r="ELS57" s="112"/>
      <c r="ELV57" s="29"/>
      <c r="ELW57" s="29"/>
      <c r="ELX57" s="29"/>
      <c r="ELY57" s="29"/>
      <c r="ELZ57" s="29"/>
      <c r="EMA57" s="26"/>
      <c r="EMB57" s="26"/>
      <c r="EMC57" s="112"/>
      <c r="EMD57" s="112"/>
      <c r="EMG57" s="29"/>
      <c r="EMH57" s="29"/>
      <c r="EMI57" s="29"/>
      <c r="EMJ57" s="29"/>
      <c r="EMK57" s="29"/>
      <c r="EML57" s="26"/>
      <c r="EMM57" s="26"/>
      <c r="EMN57" s="112"/>
      <c r="EMO57" s="112"/>
      <c r="EMR57" s="29"/>
      <c r="EMS57" s="29"/>
      <c r="EMT57" s="29"/>
      <c r="EMU57" s="29"/>
      <c r="EMV57" s="29"/>
      <c r="EMW57" s="26"/>
      <c r="EMX57" s="26"/>
      <c r="EMY57" s="112"/>
      <c r="EMZ57" s="112"/>
      <c r="ENC57" s="29"/>
      <c r="END57" s="29"/>
      <c r="ENE57" s="29"/>
      <c r="ENF57" s="29"/>
      <c r="ENG57" s="29"/>
      <c r="ENH57" s="26"/>
      <c r="ENI57" s="26"/>
      <c r="ENJ57" s="112"/>
      <c r="ENK57" s="112"/>
      <c r="ENN57" s="29"/>
      <c r="ENO57" s="29"/>
      <c r="ENP57" s="29"/>
      <c r="ENQ57" s="29"/>
      <c r="ENR57" s="29"/>
      <c r="ENS57" s="26"/>
      <c r="ENT57" s="26"/>
      <c r="ENU57" s="112"/>
      <c r="ENV57" s="112"/>
      <c r="ENY57" s="29"/>
      <c r="ENZ57" s="29"/>
      <c r="EOA57" s="29"/>
      <c r="EOB57" s="29"/>
      <c r="EOC57" s="29"/>
      <c r="EOD57" s="26"/>
      <c r="EOE57" s="26"/>
      <c r="EOF57" s="112"/>
      <c r="EOG57" s="112"/>
      <c r="EOJ57" s="29"/>
      <c r="EOK57" s="29"/>
      <c r="EOL57" s="29"/>
      <c r="EOM57" s="29"/>
      <c r="EON57" s="29"/>
      <c r="EOO57" s="26"/>
      <c r="EOP57" s="26"/>
      <c r="EOQ57" s="112"/>
      <c r="EOR57" s="112"/>
      <c r="EOU57" s="29"/>
      <c r="EOV57" s="29"/>
      <c r="EOW57" s="29"/>
      <c r="EOX57" s="29"/>
      <c r="EOY57" s="29"/>
      <c r="EOZ57" s="26"/>
      <c r="EPA57" s="26"/>
      <c r="EPB57" s="112"/>
      <c r="EPC57" s="112"/>
      <c r="EPF57" s="29"/>
      <c r="EPG57" s="29"/>
      <c r="EPH57" s="29"/>
      <c r="EPI57" s="29"/>
      <c r="EPJ57" s="29"/>
      <c r="EPK57" s="26"/>
      <c r="EPL57" s="26"/>
      <c r="EPM57" s="112"/>
      <c r="EPN57" s="112"/>
      <c r="EPQ57" s="29"/>
      <c r="EPR57" s="29"/>
      <c r="EPS57" s="29"/>
      <c r="EPT57" s="29"/>
      <c r="EPU57" s="29"/>
      <c r="EPV57" s="26"/>
      <c r="EPW57" s="26"/>
      <c r="EPX57" s="112"/>
      <c r="EPY57" s="112"/>
      <c r="EQB57" s="29"/>
      <c r="EQC57" s="29"/>
      <c r="EQD57" s="29"/>
      <c r="EQE57" s="29"/>
      <c r="EQF57" s="29"/>
      <c r="EQG57" s="26"/>
      <c r="EQH57" s="26"/>
      <c r="EQI57" s="112"/>
      <c r="EQJ57" s="112"/>
      <c r="EQM57" s="29"/>
      <c r="EQN57" s="29"/>
      <c r="EQO57" s="29"/>
      <c r="EQP57" s="29"/>
      <c r="EQQ57" s="29"/>
      <c r="EQR57" s="26"/>
      <c r="EQS57" s="26"/>
      <c r="EQT57" s="112"/>
      <c r="EQU57" s="112"/>
      <c r="EQX57" s="29"/>
      <c r="EQY57" s="29"/>
      <c r="EQZ57" s="29"/>
      <c r="ERA57" s="29"/>
      <c r="ERB57" s="29"/>
      <c r="ERC57" s="26"/>
      <c r="ERD57" s="26"/>
      <c r="ERE57" s="112"/>
      <c r="ERF57" s="112"/>
      <c r="ERI57" s="29"/>
      <c r="ERJ57" s="29"/>
      <c r="ERK57" s="29"/>
      <c r="ERL57" s="29"/>
      <c r="ERM57" s="29"/>
      <c r="ERN57" s="26"/>
      <c r="ERO57" s="26"/>
      <c r="ERP57" s="112"/>
      <c r="ERQ57" s="112"/>
      <c r="ERT57" s="29"/>
      <c r="ERU57" s="29"/>
      <c r="ERV57" s="29"/>
      <c r="ERW57" s="29"/>
      <c r="ERX57" s="29"/>
      <c r="ERY57" s="26"/>
      <c r="ERZ57" s="26"/>
      <c r="ESA57" s="112"/>
      <c r="ESB57" s="112"/>
      <c r="ESE57" s="29"/>
      <c r="ESF57" s="29"/>
      <c r="ESG57" s="29"/>
      <c r="ESH57" s="29"/>
      <c r="ESI57" s="29"/>
      <c r="ESJ57" s="26"/>
      <c r="ESK57" s="26"/>
      <c r="ESL57" s="112"/>
      <c r="ESM57" s="112"/>
      <c r="ESP57" s="29"/>
      <c r="ESQ57" s="29"/>
      <c r="ESR57" s="29"/>
      <c r="ESS57" s="29"/>
      <c r="EST57" s="29"/>
      <c r="ESU57" s="26"/>
      <c r="ESV57" s="26"/>
      <c r="ESW57" s="112"/>
      <c r="ESX57" s="112"/>
      <c r="ETA57" s="29"/>
      <c r="ETB57" s="29"/>
      <c r="ETC57" s="29"/>
      <c r="ETD57" s="29"/>
      <c r="ETE57" s="29"/>
      <c r="ETF57" s="26"/>
      <c r="ETG57" s="26"/>
      <c r="ETH57" s="112"/>
      <c r="ETI57" s="112"/>
      <c r="ETL57" s="29"/>
      <c r="ETM57" s="29"/>
      <c r="ETN57" s="29"/>
      <c r="ETO57" s="29"/>
      <c r="ETP57" s="29"/>
      <c r="ETQ57" s="26"/>
      <c r="ETR57" s="26"/>
      <c r="ETS57" s="112"/>
      <c r="ETT57" s="112"/>
      <c r="ETW57" s="29"/>
      <c r="ETX57" s="29"/>
      <c r="ETY57" s="29"/>
      <c r="ETZ57" s="29"/>
      <c r="EUA57" s="29"/>
      <c r="EUB57" s="26"/>
      <c r="EUC57" s="26"/>
      <c r="EUD57" s="112"/>
      <c r="EUE57" s="112"/>
      <c r="EUH57" s="29"/>
      <c r="EUI57" s="29"/>
      <c r="EUJ57" s="29"/>
      <c r="EUK57" s="29"/>
      <c r="EUL57" s="29"/>
      <c r="EUM57" s="26"/>
      <c r="EUN57" s="26"/>
      <c r="EUO57" s="112"/>
      <c r="EUP57" s="112"/>
      <c r="EUS57" s="29"/>
      <c r="EUT57" s="29"/>
      <c r="EUU57" s="29"/>
      <c r="EUV57" s="29"/>
      <c r="EUW57" s="29"/>
      <c r="EUX57" s="26"/>
      <c r="EUY57" s="26"/>
      <c r="EUZ57" s="112"/>
      <c r="EVA57" s="112"/>
      <c r="EVD57" s="29"/>
      <c r="EVE57" s="29"/>
      <c r="EVF57" s="29"/>
      <c r="EVG57" s="29"/>
      <c r="EVH57" s="29"/>
      <c r="EVI57" s="26"/>
      <c r="EVJ57" s="26"/>
      <c r="EVK57" s="112"/>
      <c r="EVL57" s="112"/>
      <c r="EVO57" s="29"/>
      <c r="EVP57" s="29"/>
      <c r="EVQ57" s="29"/>
      <c r="EVR57" s="29"/>
      <c r="EVS57" s="29"/>
      <c r="EVT57" s="26"/>
      <c r="EVU57" s="26"/>
      <c r="EVV57" s="112"/>
      <c r="EVW57" s="112"/>
      <c r="EVZ57" s="29"/>
      <c r="EWA57" s="29"/>
      <c r="EWB57" s="29"/>
      <c r="EWC57" s="29"/>
      <c r="EWD57" s="29"/>
      <c r="EWE57" s="26"/>
      <c r="EWF57" s="26"/>
      <c r="EWG57" s="112"/>
      <c r="EWH57" s="112"/>
      <c r="EWK57" s="29"/>
      <c r="EWL57" s="29"/>
      <c r="EWM57" s="29"/>
      <c r="EWN57" s="29"/>
      <c r="EWO57" s="29"/>
      <c r="EWP57" s="26"/>
      <c r="EWQ57" s="26"/>
      <c r="EWR57" s="112"/>
      <c r="EWS57" s="112"/>
      <c r="EWV57" s="29"/>
      <c r="EWW57" s="29"/>
      <c r="EWX57" s="29"/>
      <c r="EWY57" s="29"/>
      <c r="EWZ57" s="29"/>
      <c r="EXA57" s="26"/>
      <c r="EXB57" s="26"/>
      <c r="EXC57" s="112"/>
      <c r="EXD57" s="112"/>
      <c r="EXG57" s="29"/>
      <c r="EXH57" s="29"/>
      <c r="EXI57" s="29"/>
      <c r="EXJ57" s="29"/>
      <c r="EXK57" s="29"/>
      <c r="EXL57" s="26"/>
      <c r="EXM57" s="26"/>
      <c r="EXN57" s="112"/>
      <c r="EXO57" s="112"/>
      <c r="EXR57" s="29"/>
      <c r="EXS57" s="29"/>
      <c r="EXT57" s="29"/>
      <c r="EXU57" s="29"/>
      <c r="EXV57" s="29"/>
      <c r="EXW57" s="26"/>
      <c r="EXX57" s="26"/>
      <c r="EXY57" s="112"/>
      <c r="EXZ57" s="112"/>
      <c r="EYC57" s="29"/>
      <c r="EYD57" s="29"/>
      <c r="EYE57" s="29"/>
      <c r="EYF57" s="29"/>
      <c r="EYG57" s="29"/>
      <c r="EYH57" s="26"/>
      <c r="EYI57" s="26"/>
      <c r="EYJ57" s="112"/>
      <c r="EYK57" s="112"/>
      <c r="EYN57" s="29"/>
      <c r="EYO57" s="29"/>
      <c r="EYP57" s="29"/>
      <c r="EYQ57" s="29"/>
      <c r="EYR57" s="29"/>
      <c r="EYS57" s="26"/>
      <c r="EYT57" s="26"/>
      <c r="EYU57" s="112"/>
      <c r="EYV57" s="112"/>
      <c r="EYY57" s="29"/>
      <c r="EYZ57" s="29"/>
      <c r="EZA57" s="29"/>
      <c r="EZB57" s="29"/>
      <c r="EZC57" s="29"/>
      <c r="EZD57" s="26"/>
      <c r="EZE57" s="26"/>
      <c r="EZF57" s="112"/>
      <c r="EZG57" s="112"/>
      <c r="EZJ57" s="29"/>
      <c r="EZK57" s="29"/>
      <c r="EZL57" s="29"/>
      <c r="EZM57" s="29"/>
      <c r="EZN57" s="29"/>
      <c r="EZO57" s="26"/>
      <c r="EZP57" s="26"/>
      <c r="EZQ57" s="112"/>
      <c r="EZR57" s="112"/>
      <c r="EZU57" s="29"/>
      <c r="EZV57" s="29"/>
      <c r="EZW57" s="29"/>
      <c r="EZX57" s="29"/>
      <c r="EZY57" s="29"/>
      <c r="EZZ57" s="26"/>
      <c r="FAA57" s="26"/>
      <c r="FAB57" s="112"/>
      <c r="FAC57" s="112"/>
      <c r="FAF57" s="29"/>
      <c r="FAG57" s="29"/>
      <c r="FAH57" s="29"/>
      <c r="FAI57" s="29"/>
      <c r="FAJ57" s="29"/>
      <c r="FAK57" s="26"/>
      <c r="FAL57" s="26"/>
      <c r="FAM57" s="112"/>
      <c r="FAN57" s="112"/>
      <c r="FAQ57" s="29"/>
      <c r="FAR57" s="29"/>
      <c r="FAS57" s="29"/>
      <c r="FAT57" s="29"/>
      <c r="FAU57" s="29"/>
      <c r="FAV57" s="26"/>
      <c r="FAW57" s="26"/>
      <c r="FAX57" s="112"/>
      <c r="FAY57" s="112"/>
      <c r="FBB57" s="29"/>
      <c r="FBC57" s="29"/>
      <c r="FBD57" s="29"/>
      <c r="FBE57" s="29"/>
      <c r="FBF57" s="29"/>
      <c r="FBG57" s="26"/>
      <c r="FBH57" s="26"/>
      <c r="FBI57" s="112"/>
      <c r="FBJ57" s="112"/>
      <c r="FBM57" s="29"/>
      <c r="FBN57" s="29"/>
      <c r="FBO57" s="29"/>
      <c r="FBP57" s="29"/>
      <c r="FBQ57" s="29"/>
      <c r="FBR57" s="26"/>
      <c r="FBS57" s="26"/>
      <c r="FBT57" s="112"/>
      <c r="FBU57" s="112"/>
      <c r="FBX57" s="29"/>
      <c r="FBY57" s="29"/>
      <c r="FBZ57" s="29"/>
      <c r="FCA57" s="29"/>
      <c r="FCB57" s="29"/>
      <c r="FCC57" s="26"/>
      <c r="FCD57" s="26"/>
      <c r="FCE57" s="112"/>
      <c r="FCF57" s="112"/>
      <c r="FCI57" s="29"/>
      <c r="FCJ57" s="29"/>
      <c r="FCK57" s="29"/>
      <c r="FCL57" s="29"/>
      <c r="FCM57" s="29"/>
      <c r="FCN57" s="26"/>
      <c r="FCO57" s="26"/>
      <c r="FCP57" s="112"/>
      <c r="FCQ57" s="112"/>
      <c r="FCT57" s="29"/>
      <c r="FCU57" s="29"/>
      <c r="FCV57" s="29"/>
      <c r="FCW57" s="29"/>
      <c r="FCX57" s="29"/>
      <c r="FCY57" s="26"/>
      <c r="FCZ57" s="26"/>
      <c r="FDA57" s="112"/>
      <c r="FDB57" s="112"/>
      <c r="FDE57" s="29"/>
      <c r="FDF57" s="29"/>
      <c r="FDG57" s="29"/>
      <c r="FDH57" s="29"/>
      <c r="FDI57" s="29"/>
      <c r="FDJ57" s="26"/>
      <c r="FDK57" s="26"/>
      <c r="FDL57" s="112"/>
      <c r="FDM57" s="112"/>
      <c r="FDP57" s="29"/>
      <c r="FDQ57" s="29"/>
      <c r="FDR57" s="29"/>
      <c r="FDS57" s="29"/>
      <c r="FDT57" s="29"/>
      <c r="FDU57" s="26"/>
      <c r="FDV57" s="26"/>
      <c r="FDW57" s="112"/>
      <c r="FDX57" s="112"/>
      <c r="FEA57" s="29"/>
      <c r="FEB57" s="29"/>
      <c r="FEC57" s="29"/>
      <c r="FED57" s="29"/>
      <c r="FEE57" s="29"/>
      <c r="FEF57" s="26"/>
      <c r="FEG57" s="26"/>
      <c r="FEH57" s="112"/>
      <c r="FEI57" s="112"/>
      <c r="FEL57" s="29"/>
      <c r="FEM57" s="29"/>
      <c r="FEN57" s="29"/>
      <c r="FEO57" s="29"/>
      <c r="FEP57" s="29"/>
      <c r="FEQ57" s="26"/>
      <c r="FER57" s="26"/>
      <c r="FES57" s="112"/>
      <c r="FET57" s="112"/>
      <c r="FEW57" s="29"/>
      <c r="FEX57" s="29"/>
      <c r="FEY57" s="29"/>
      <c r="FEZ57" s="29"/>
      <c r="FFA57" s="29"/>
      <c r="FFB57" s="26"/>
      <c r="FFC57" s="26"/>
      <c r="FFD57" s="112"/>
      <c r="FFE57" s="112"/>
      <c r="FFH57" s="29"/>
      <c r="FFI57" s="29"/>
      <c r="FFJ57" s="29"/>
      <c r="FFK57" s="29"/>
      <c r="FFL57" s="29"/>
      <c r="FFM57" s="26"/>
      <c r="FFN57" s="26"/>
      <c r="FFO57" s="112"/>
      <c r="FFP57" s="112"/>
      <c r="FFS57" s="29"/>
      <c r="FFT57" s="29"/>
      <c r="FFU57" s="29"/>
      <c r="FFV57" s="29"/>
      <c r="FFW57" s="29"/>
      <c r="FFX57" s="26"/>
      <c r="FFY57" s="26"/>
      <c r="FFZ57" s="112"/>
      <c r="FGA57" s="112"/>
      <c r="FGD57" s="29"/>
      <c r="FGE57" s="29"/>
      <c r="FGF57" s="29"/>
      <c r="FGG57" s="29"/>
      <c r="FGH57" s="29"/>
      <c r="FGI57" s="26"/>
      <c r="FGJ57" s="26"/>
      <c r="FGK57" s="112"/>
      <c r="FGL57" s="112"/>
      <c r="FGO57" s="29"/>
      <c r="FGP57" s="29"/>
      <c r="FGQ57" s="29"/>
      <c r="FGR57" s="29"/>
      <c r="FGS57" s="29"/>
      <c r="FGT57" s="26"/>
      <c r="FGU57" s="26"/>
      <c r="FGV57" s="112"/>
      <c r="FGW57" s="112"/>
      <c r="FGZ57" s="29"/>
      <c r="FHA57" s="29"/>
      <c r="FHB57" s="29"/>
      <c r="FHC57" s="29"/>
      <c r="FHD57" s="29"/>
      <c r="FHE57" s="26"/>
      <c r="FHF57" s="26"/>
      <c r="FHG57" s="112"/>
      <c r="FHH57" s="112"/>
      <c r="FHK57" s="29"/>
      <c r="FHL57" s="29"/>
      <c r="FHM57" s="29"/>
      <c r="FHN57" s="29"/>
      <c r="FHO57" s="29"/>
      <c r="FHP57" s="26"/>
      <c r="FHQ57" s="26"/>
      <c r="FHR57" s="112"/>
      <c r="FHS57" s="112"/>
      <c r="FHV57" s="29"/>
      <c r="FHW57" s="29"/>
      <c r="FHX57" s="29"/>
      <c r="FHY57" s="29"/>
      <c r="FHZ57" s="29"/>
      <c r="FIA57" s="26"/>
      <c r="FIB57" s="26"/>
      <c r="FIC57" s="112"/>
      <c r="FID57" s="112"/>
      <c r="FIG57" s="29"/>
      <c r="FIH57" s="29"/>
      <c r="FII57" s="29"/>
      <c r="FIJ57" s="29"/>
      <c r="FIK57" s="29"/>
      <c r="FIL57" s="26"/>
      <c r="FIM57" s="26"/>
      <c r="FIN57" s="112"/>
      <c r="FIO57" s="112"/>
      <c r="FIR57" s="29"/>
      <c r="FIS57" s="29"/>
      <c r="FIT57" s="29"/>
      <c r="FIU57" s="29"/>
      <c r="FIV57" s="29"/>
      <c r="FIW57" s="26"/>
      <c r="FIX57" s="26"/>
      <c r="FIY57" s="112"/>
      <c r="FIZ57" s="112"/>
      <c r="FJC57" s="29"/>
      <c r="FJD57" s="29"/>
      <c r="FJE57" s="29"/>
      <c r="FJF57" s="29"/>
      <c r="FJG57" s="29"/>
      <c r="FJH57" s="26"/>
      <c r="FJI57" s="26"/>
      <c r="FJJ57" s="112"/>
      <c r="FJK57" s="112"/>
      <c r="FJN57" s="29"/>
      <c r="FJO57" s="29"/>
      <c r="FJP57" s="29"/>
      <c r="FJQ57" s="29"/>
      <c r="FJR57" s="29"/>
      <c r="FJS57" s="26"/>
      <c r="FJT57" s="26"/>
      <c r="FJU57" s="112"/>
      <c r="FJV57" s="112"/>
      <c r="FJY57" s="29"/>
      <c r="FJZ57" s="29"/>
      <c r="FKA57" s="29"/>
      <c r="FKB57" s="29"/>
      <c r="FKC57" s="29"/>
      <c r="FKD57" s="26"/>
      <c r="FKE57" s="26"/>
      <c r="FKF57" s="112"/>
      <c r="FKG57" s="112"/>
      <c r="FKJ57" s="29"/>
      <c r="FKK57" s="29"/>
      <c r="FKL57" s="29"/>
      <c r="FKM57" s="29"/>
      <c r="FKN57" s="29"/>
      <c r="FKO57" s="26"/>
      <c r="FKP57" s="26"/>
      <c r="FKQ57" s="112"/>
      <c r="FKR57" s="112"/>
      <c r="FKU57" s="29"/>
      <c r="FKV57" s="29"/>
      <c r="FKW57" s="29"/>
      <c r="FKX57" s="29"/>
      <c r="FKY57" s="29"/>
      <c r="FKZ57" s="26"/>
      <c r="FLA57" s="26"/>
      <c r="FLB57" s="112"/>
      <c r="FLC57" s="112"/>
      <c r="FLF57" s="29"/>
      <c r="FLG57" s="29"/>
      <c r="FLH57" s="29"/>
      <c r="FLI57" s="29"/>
      <c r="FLJ57" s="29"/>
      <c r="FLK57" s="26"/>
      <c r="FLL57" s="26"/>
      <c r="FLM57" s="112"/>
      <c r="FLN57" s="112"/>
      <c r="FLQ57" s="29"/>
      <c r="FLR57" s="29"/>
      <c r="FLS57" s="29"/>
      <c r="FLT57" s="29"/>
      <c r="FLU57" s="29"/>
      <c r="FLV57" s="26"/>
      <c r="FLW57" s="26"/>
      <c r="FLX57" s="112"/>
      <c r="FLY57" s="112"/>
      <c r="FMB57" s="29"/>
      <c r="FMC57" s="29"/>
      <c r="FMD57" s="29"/>
      <c r="FME57" s="29"/>
      <c r="FMF57" s="29"/>
      <c r="FMG57" s="26"/>
      <c r="FMH57" s="26"/>
      <c r="FMI57" s="112"/>
      <c r="FMJ57" s="112"/>
      <c r="FMM57" s="29"/>
      <c r="FMN57" s="29"/>
      <c r="FMO57" s="29"/>
      <c r="FMP57" s="29"/>
      <c r="FMQ57" s="29"/>
      <c r="FMR57" s="26"/>
      <c r="FMS57" s="26"/>
      <c r="FMT57" s="112"/>
      <c r="FMU57" s="112"/>
      <c r="FMX57" s="29"/>
      <c r="FMY57" s="29"/>
      <c r="FMZ57" s="29"/>
      <c r="FNA57" s="29"/>
      <c r="FNB57" s="29"/>
      <c r="FNC57" s="26"/>
      <c r="FND57" s="26"/>
      <c r="FNE57" s="112"/>
      <c r="FNF57" s="112"/>
      <c r="FNI57" s="29"/>
      <c r="FNJ57" s="29"/>
      <c r="FNK57" s="29"/>
      <c r="FNL57" s="29"/>
      <c r="FNM57" s="29"/>
      <c r="FNN57" s="26"/>
      <c r="FNO57" s="26"/>
      <c r="FNP57" s="112"/>
      <c r="FNQ57" s="112"/>
      <c r="FNT57" s="29"/>
      <c r="FNU57" s="29"/>
      <c r="FNV57" s="29"/>
      <c r="FNW57" s="29"/>
      <c r="FNX57" s="29"/>
      <c r="FNY57" s="26"/>
      <c r="FNZ57" s="26"/>
      <c r="FOA57" s="112"/>
      <c r="FOB57" s="112"/>
      <c r="FOE57" s="29"/>
      <c r="FOF57" s="29"/>
      <c r="FOG57" s="29"/>
      <c r="FOH57" s="29"/>
      <c r="FOI57" s="29"/>
      <c r="FOJ57" s="26"/>
      <c r="FOK57" s="26"/>
      <c r="FOL57" s="112"/>
      <c r="FOM57" s="112"/>
      <c r="FOP57" s="29"/>
      <c r="FOQ57" s="29"/>
      <c r="FOR57" s="29"/>
      <c r="FOS57" s="29"/>
      <c r="FOT57" s="29"/>
      <c r="FOU57" s="26"/>
      <c r="FOV57" s="26"/>
      <c r="FOW57" s="112"/>
      <c r="FOX57" s="112"/>
      <c r="FPA57" s="29"/>
      <c r="FPB57" s="29"/>
      <c r="FPC57" s="29"/>
      <c r="FPD57" s="29"/>
      <c r="FPE57" s="29"/>
      <c r="FPF57" s="26"/>
      <c r="FPG57" s="26"/>
      <c r="FPH57" s="112"/>
      <c r="FPI57" s="112"/>
      <c r="FPL57" s="29"/>
      <c r="FPM57" s="29"/>
      <c r="FPN57" s="29"/>
      <c r="FPO57" s="29"/>
      <c r="FPP57" s="29"/>
      <c r="FPQ57" s="26"/>
      <c r="FPR57" s="26"/>
      <c r="FPS57" s="112"/>
      <c r="FPT57" s="112"/>
      <c r="FPW57" s="29"/>
      <c r="FPX57" s="29"/>
      <c r="FPY57" s="29"/>
      <c r="FPZ57" s="29"/>
      <c r="FQA57" s="29"/>
      <c r="FQB57" s="26"/>
      <c r="FQC57" s="26"/>
      <c r="FQD57" s="112"/>
      <c r="FQE57" s="112"/>
      <c r="FQH57" s="29"/>
      <c r="FQI57" s="29"/>
      <c r="FQJ57" s="29"/>
      <c r="FQK57" s="29"/>
      <c r="FQL57" s="29"/>
      <c r="FQM57" s="26"/>
      <c r="FQN57" s="26"/>
      <c r="FQO57" s="112"/>
      <c r="FQP57" s="112"/>
      <c r="FQS57" s="29"/>
      <c r="FQT57" s="29"/>
      <c r="FQU57" s="29"/>
      <c r="FQV57" s="29"/>
      <c r="FQW57" s="29"/>
      <c r="FQX57" s="26"/>
      <c r="FQY57" s="26"/>
      <c r="FQZ57" s="112"/>
      <c r="FRA57" s="112"/>
      <c r="FRD57" s="29"/>
      <c r="FRE57" s="29"/>
      <c r="FRF57" s="29"/>
      <c r="FRG57" s="29"/>
      <c r="FRH57" s="29"/>
      <c r="FRI57" s="26"/>
      <c r="FRJ57" s="26"/>
      <c r="FRK57" s="112"/>
      <c r="FRL57" s="112"/>
      <c r="FRO57" s="29"/>
      <c r="FRP57" s="29"/>
      <c r="FRQ57" s="29"/>
      <c r="FRR57" s="29"/>
      <c r="FRS57" s="29"/>
      <c r="FRT57" s="26"/>
      <c r="FRU57" s="26"/>
      <c r="FRV57" s="112"/>
      <c r="FRW57" s="112"/>
      <c r="FRZ57" s="29"/>
      <c r="FSA57" s="29"/>
      <c r="FSB57" s="29"/>
      <c r="FSC57" s="29"/>
      <c r="FSD57" s="29"/>
      <c r="FSE57" s="26"/>
      <c r="FSF57" s="26"/>
      <c r="FSG57" s="112"/>
      <c r="FSH57" s="112"/>
      <c r="FSK57" s="29"/>
      <c r="FSL57" s="29"/>
      <c r="FSM57" s="29"/>
      <c r="FSN57" s="29"/>
      <c r="FSO57" s="29"/>
      <c r="FSP57" s="26"/>
      <c r="FSQ57" s="26"/>
      <c r="FSR57" s="112"/>
      <c r="FSS57" s="112"/>
      <c r="FSV57" s="29"/>
      <c r="FSW57" s="29"/>
      <c r="FSX57" s="29"/>
      <c r="FSY57" s="29"/>
      <c r="FSZ57" s="29"/>
      <c r="FTA57" s="26"/>
      <c r="FTB57" s="26"/>
      <c r="FTC57" s="112"/>
      <c r="FTD57" s="112"/>
      <c r="FTG57" s="29"/>
      <c r="FTH57" s="29"/>
      <c r="FTI57" s="29"/>
      <c r="FTJ57" s="29"/>
      <c r="FTK57" s="29"/>
      <c r="FTL57" s="26"/>
      <c r="FTM57" s="26"/>
      <c r="FTN57" s="112"/>
      <c r="FTO57" s="112"/>
      <c r="FTR57" s="29"/>
      <c r="FTS57" s="29"/>
      <c r="FTT57" s="29"/>
      <c r="FTU57" s="29"/>
      <c r="FTV57" s="29"/>
      <c r="FTW57" s="26"/>
      <c r="FTX57" s="26"/>
      <c r="FTY57" s="112"/>
      <c r="FTZ57" s="112"/>
      <c r="FUC57" s="29"/>
      <c r="FUD57" s="29"/>
      <c r="FUE57" s="29"/>
      <c r="FUF57" s="29"/>
      <c r="FUG57" s="29"/>
      <c r="FUH57" s="26"/>
      <c r="FUI57" s="26"/>
      <c r="FUJ57" s="112"/>
      <c r="FUK57" s="112"/>
      <c r="FUN57" s="29"/>
      <c r="FUO57" s="29"/>
      <c r="FUP57" s="29"/>
      <c r="FUQ57" s="29"/>
      <c r="FUR57" s="29"/>
      <c r="FUS57" s="26"/>
      <c r="FUT57" s="26"/>
      <c r="FUU57" s="112"/>
      <c r="FUV57" s="112"/>
      <c r="FUY57" s="29"/>
      <c r="FUZ57" s="29"/>
      <c r="FVA57" s="29"/>
      <c r="FVB57" s="29"/>
      <c r="FVC57" s="29"/>
      <c r="FVD57" s="26"/>
      <c r="FVE57" s="26"/>
      <c r="FVF57" s="112"/>
      <c r="FVG57" s="112"/>
      <c r="FVJ57" s="29"/>
      <c r="FVK57" s="29"/>
      <c r="FVL57" s="29"/>
      <c r="FVM57" s="29"/>
      <c r="FVN57" s="29"/>
      <c r="FVO57" s="26"/>
      <c r="FVP57" s="26"/>
      <c r="FVQ57" s="112"/>
      <c r="FVR57" s="112"/>
      <c r="FVU57" s="29"/>
      <c r="FVV57" s="29"/>
      <c r="FVW57" s="29"/>
      <c r="FVX57" s="29"/>
      <c r="FVY57" s="29"/>
      <c r="FVZ57" s="26"/>
      <c r="FWA57" s="26"/>
      <c r="FWB57" s="112"/>
      <c r="FWC57" s="112"/>
      <c r="FWF57" s="29"/>
      <c r="FWG57" s="29"/>
      <c r="FWH57" s="29"/>
      <c r="FWI57" s="29"/>
      <c r="FWJ57" s="29"/>
      <c r="FWK57" s="26"/>
      <c r="FWL57" s="26"/>
      <c r="FWM57" s="112"/>
      <c r="FWN57" s="112"/>
      <c r="FWQ57" s="29"/>
      <c r="FWR57" s="29"/>
      <c r="FWS57" s="29"/>
      <c r="FWT57" s="29"/>
      <c r="FWU57" s="29"/>
      <c r="FWV57" s="26"/>
      <c r="FWW57" s="26"/>
      <c r="FWX57" s="112"/>
      <c r="FWY57" s="112"/>
      <c r="FXB57" s="29"/>
      <c r="FXC57" s="29"/>
      <c r="FXD57" s="29"/>
      <c r="FXE57" s="29"/>
      <c r="FXF57" s="29"/>
      <c r="FXG57" s="26"/>
      <c r="FXH57" s="26"/>
      <c r="FXI57" s="112"/>
      <c r="FXJ57" s="112"/>
      <c r="FXM57" s="29"/>
      <c r="FXN57" s="29"/>
      <c r="FXO57" s="29"/>
      <c r="FXP57" s="29"/>
      <c r="FXQ57" s="29"/>
      <c r="FXR57" s="26"/>
      <c r="FXS57" s="26"/>
      <c r="FXT57" s="112"/>
      <c r="FXU57" s="112"/>
      <c r="FXX57" s="29"/>
      <c r="FXY57" s="29"/>
      <c r="FXZ57" s="29"/>
      <c r="FYA57" s="29"/>
      <c r="FYB57" s="29"/>
      <c r="FYC57" s="26"/>
      <c r="FYD57" s="26"/>
      <c r="FYE57" s="112"/>
      <c r="FYF57" s="112"/>
      <c r="FYI57" s="29"/>
      <c r="FYJ57" s="29"/>
      <c r="FYK57" s="29"/>
      <c r="FYL57" s="29"/>
      <c r="FYM57" s="29"/>
      <c r="FYN57" s="26"/>
      <c r="FYO57" s="26"/>
      <c r="FYP57" s="112"/>
      <c r="FYQ57" s="112"/>
      <c r="FYT57" s="29"/>
      <c r="FYU57" s="29"/>
      <c r="FYV57" s="29"/>
      <c r="FYW57" s="29"/>
      <c r="FYX57" s="29"/>
      <c r="FYY57" s="26"/>
      <c r="FYZ57" s="26"/>
      <c r="FZA57" s="112"/>
      <c r="FZB57" s="112"/>
      <c r="FZE57" s="29"/>
      <c r="FZF57" s="29"/>
      <c r="FZG57" s="29"/>
      <c r="FZH57" s="29"/>
      <c r="FZI57" s="29"/>
      <c r="FZJ57" s="26"/>
      <c r="FZK57" s="26"/>
      <c r="FZL57" s="112"/>
      <c r="FZM57" s="112"/>
      <c r="FZP57" s="29"/>
      <c r="FZQ57" s="29"/>
      <c r="FZR57" s="29"/>
      <c r="FZS57" s="29"/>
      <c r="FZT57" s="29"/>
      <c r="FZU57" s="26"/>
      <c r="FZV57" s="26"/>
      <c r="FZW57" s="112"/>
      <c r="FZX57" s="112"/>
      <c r="GAA57" s="29"/>
      <c r="GAB57" s="29"/>
      <c r="GAC57" s="29"/>
      <c r="GAD57" s="29"/>
      <c r="GAE57" s="29"/>
      <c r="GAF57" s="26"/>
      <c r="GAG57" s="26"/>
      <c r="GAH57" s="112"/>
      <c r="GAI57" s="112"/>
      <c r="GAL57" s="29"/>
      <c r="GAM57" s="29"/>
      <c r="GAN57" s="29"/>
      <c r="GAO57" s="29"/>
      <c r="GAP57" s="29"/>
      <c r="GAQ57" s="26"/>
      <c r="GAR57" s="26"/>
      <c r="GAS57" s="112"/>
      <c r="GAT57" s="112"/>
      <c r="GAW57" s="29"/>
      <c r="GAX57" s="29"/>
      <c r="GAY57" s="29"/>
      <c r="GAZ57" s="29"/>
      <c r="GBA57" s="29"/>
      <c r="GBB57" s="26"/>
      <c r="GBC57" s="26"/>
      <c r="GBD57" s="112"/>
      <c r="GBE57" s="112"/>
      <c r="GBH57" s="29"/>
      <c r="GBI57" s="29"/>
      <c r="GBJ57" s="29"/>
      <c r="GBK57" s="29"/>
      <c r="GBL57" s="29"/>
      <c r="GBM57" s="26"/>
      <c r="GBN57" s="26"/>
      <c r="GBO57" s="112"/>
      <c r="GBP57" s="112"/>
      <c r="GBS57" s="29"/>
      <c r="GBT57" s="29"/>
      <c r="GBU57" s="29"/>
      <c r="GBV57" s="29"/>
      <c r="GBW57" s="29"/>
      <c r="GBX57" s="26"/>
      <c r="GBY57" s="26"/>
      <c r="GBZ57" s="112"/>
      <c r="GCA57" s="112"/>
      <c r="GCD57" s="29"/>
      <c r="GCE57" s="29"/>
      <c r="GCF57" s="29"/>
      <c r="GCG57" s="29"/>
      <c r="GCH57" s="29"/>
      <c r="GCI57" s="26"/>
      <c r="GCJ57" s="26"/>
      <c r="GCK57" s="112"/>
      <c r="GCL57" s="112"/>
      <c r="GCO57" s="29"/>
      <c r="GCP57" s="29"/>
      <c r="GCQ57" s="29"/>
      <c r="GCR57" s="29"/>
      <c r="GCS57" s="29"/>
      <c r="GCT57" s="26"/>
      <c r="GCU57" s="26"/>
      <c r="GCV57" s="112"/>
      <c r="GCW57" s="112"/>
      <c r="GCZ57" s="29"/>
      <c r="GDA57" s="29"/>
      <c r="GDB57" s="29"/>
      <c r="GDC57" s="29"/>
      <c r="GDD57" s="29"/>
      <c r="GDE57" s="26"/>
      <c r="GDF57" s="26"/>
      <c r="GDG57" s="112"/>
      <c r="GDH57" s="112"/>
      <c r="GDK57" s="29"/>
      <c r="GDL57" s="29"/>
      <c r="GDM57" s="29"/>
      <c r="GDN57" s="29"/>
      <c r="GDO57" s="29"/>
      <c r="GDP57" s="26"/>
      <c r="GDQ57" s="26"/>
      <c r="GDR57" s="112"/>
      <c r="GDS57" s="112"/>
      <c r="GDV57" s="29"/>
      <c r="GDW57" s="29"/>
      <c r="GDX57" s="29"/>
      <c r="GDY57" s="29"/>
      <c r="GDZ57" s="29"/>
      <c r="GEA57" s="26"/>
      <c r="GEB57" s="26"/>
      <c r="GEC57" s="112"/>
      <c r="GED57" s="112"/>
      <c r="GEG57" s="29"/>
      <c r="GEH57" s="29"/>
      <c r="GEI57" s="29"/>
      <c r="GEJ57" s="29"/>
      <c r="GEK57" s="29"/>
      <c r="GEL57" s="26"/>
      <c r="GEM57" s="26"/>
      <c r="GEN57" s="112"/>
      <c r="GEO57" s="112"/>
      <c r="GER57" s="29"/>
      <c r="GES57" s="29"/>
      <c r="GET57" s="29"/>
      <c r="GEU57" s="29"/>
      <c r="GEV57" s="29"/>
      <c r="GEW57" s="26"/>
      <c r="GEX57" s="26"/>
      <c r="GEY57" s="112"/>
      <c r="GEZ57" s="112"/>
      <c r="GFC57" s="29"/>
      <c r="GFD57" s="29"/>
      <c r="GFE57" s="29"/>
      <c r="GFF57" s="29"/>
      <c r="GFG57" s="29"/>
      <c r="GFH57" s="26"/>
      <c r="GFI57" s="26"/>
      <c r="GFJ57" s="112"/>
      <c r="GFK57" s="112"/>
      <c r="GFN57" s="29"/>
      <c r="GFO57" s="29"/>
      <c r="GFP57" s="29"/>
      <c r="GFQ57" s="29"/>
      <c r="GFR57" s="29"/>
      <c r="GFS57" s="26"/>
      <c r="GFT57" s="26"/>
      <c r="GFU57" s="112"/>
      <c r="GFV57" s="112"/>
      <c r="GFY57" s="29"/>
      <c r="GFZ57" s="29"/>
      <c r="GGA57" s="29"/>
      <c r="GGB57" s="29"/>
      <c r="GGC57" s="29"/>
      <c r="GGD57" s="26"/>
      <c r="GGE57" s="26"/>
      <c r="GGF57" s="112"/>
      <c r="GGG57" s="112"/>
      <c r="GGJ57" s="29"/>
      <c r="GGK57" s="29"/>
      <c r="GGL57" s="29"/>
      <c r="GGM57" s="29"/>
      <c r="GGN57" s="29"/>
      <c r="GGO57" s="26"/>
      <c r="GGP57" s="26"/>
      <c r="GGQ57" s="112"/>
      <c r="GGR57" s="112"/>
      <c r="GGU57" s="29"/>
      <c r="GGV57" s="29"/>
      <c r="GGW57" s="29"/>
      <c r="GGX57" s="29"/>
      <c r="GGY57" s="29"/>
      <c r="GGZ57" s="26"/>
      <c r="GHA57" s="26"/>
      <c r="GHB57" s="112"/>
      <c r="GHC57" s="112"/>
      <c r="GHF57" s="29"/>
      <c r="GHG57" s="29"/>
      <c r="GHH57" s="29"/>
      <c r="GHI57" s="29"/>
      <c r="GHJ57" s="29"/>
      <c r="GHK57" s="26"/>
      <c r="GHL57" s="26"/>
      <c r="GHM57" s="112"/>
      <c r="GHN57" s="112"/>
      <c r="GHQ57" s="29"/>
      <c r="GHR57" s="29"/>
      <c r="GHS57" s="29"/>
      <c r="GHT57" s="29"/>
      <c r="GHU57" s="29"/>
      <c r="GHV57" s="26"/>
      <c r="GHW57" s="26"/>
      <c r="GHX57" s="112"/>
      <c r="GHY57" s="112"/>
      <c r="GIB57" s="29"/>
      <c r="GIC57" s="29"/>
      <c r="GID57" s="29"/>
      <c r="GIE57" s="29"/>
      <c r="GIF57" s="29"/>
      <c r="GIG57" s="26"/>
      <c r="GIH57" s="26"/>
      <c r="GII57" s="112"/>
      <c r="GIJ57" s="112"/>
      <c r="GIM57" s="29"/>
      <c r="GIN57" s="29"/>
      <c r="GIO57" s="29"/>
      <c r="GIP57" s="29"/>
      <c r="GIQ57" s="29"/>
      <c r="GIR57" s="26"/>
      <c r="GIS57" s="26"/>
      <c r="GIT57" s="112"/>
      <c r="GIU57" s="112"/>
      <c r="GIX57" s="29"/>
      <c r="GIY57" s="29"/>
      <c r="GIZ57" s="29"/>
      <c r="GJA57" s="29"/>
      <c r="GJB57" s="29"/>
      <c r="GJC57" s="26"/>
      <c r="GJD57" s="26"/>
      <c r="GJE57" s="112"/>
      <c r="GJF57" s="112"/>
      <c r="GJI57" s="29"/>
      <c r="GJJ57" s="29"/>
      <c r="GJK57" s="29"/>
      <c r="GJL57" s="29"/>
      <c r="GJM57" s="29"/>
      <c r="GJN57" s="26"/>
      <c r="GJO57" s="26"/>
      <c r="GJP57" s="112"/>
      <c r="GJQ57" s="112"/>
      <c r="GJT57" s="29"/>
      <c r="GJU57" s="29"/>
      <c r="GJV57" s="29"/>
      <c r="GJW57" s="29"/>
      <c r="GJX57" s="29"/>
      <c r="GJY57" s="26"/>
      <c r="GJZ57" s="26"/>
      <c r="GKA57" s="112"/>
      <c r="GKB57" s="112"/>
      <c r="GKE57" s="29"/>
      <c r="GKF57" s="29"/>
      <c r="GKG57" s="29"/>
      <c r="GKH57" s="29"/>
      <c r="GKI57" s="29"/>
      <c r="GKJ57" s="26"/>
      <c r="GKK57" s="26"/>
      <c r="GKL57" s="112"/>
      <c r="GKM57" s="112"/>
      <c r="GKP57" s="29"/>
      <c r="GKQ57" s="29"/>
      <c r="GKR57" s="29"/>
      <c r="GKS57" s="29"/>
      <c r="GKT57" s="29"/>
      <c r="GKU57" s="26"/>
      <c r="GKV57" s="26"/>
      <c r="GKW57" s="112"/>
      <c r="GKX57" s="112"/>
      <c r="GLA57" s="29"/>
      <c r="GLB57" s="29"/>
      <c r="GLC57" s="29"/>
      <c r="GLD57" s="29"/>
      <c r="GLE57" s="29"/>
      <c r="GLF57" s="26"/>
      <c r="GLG57" s="26"/>
      <c r="GLH57" s="112"/>
      <c r="GLI57" s="112"/>
      <c r="GLL57" s="29"/>
      <c r="GLM57" s="29"/>
      <c r="GLN57" s="29"/>
      <c r="GLO57" s="29"/>
      <c r="GLP57" s="29"/>
      <c r="GLQ57" s="26"/>
      <c r="GLR57" s="26"/>
      <c r="GLS57" s="112"/>
      <c r="GLT57" s="112"/>
      <c r="GLW57" s="29"/>
      <c r="GLX57" s="29"/>
      <c r="GLY57" s="29"/>
      <c r="GLZ57" s="29"/>
      <c r="GMA57" s="29"/>
      <c r="GMB57" s="26"/>
      <c r="GMC57" s="26"/>
      <c r="GMD57" s="112"/>
      <c r="GME57" s="112"/>
      <c r="GMH57" s="29"/>
      <c r="GMI57" s="29"/>
      <c r="GMJ57" s="29"/>
      <c r="GMK57" s="29"/>
      <c r="GML57" s="29"/>
      <c r="GMM57" s="26"/>
      <c r="GMN57" s="26"/>
      <c r="GMO57" s="112"/>
      <c r="GMP57" s="112"/>
      <c r="GMS57" s="29"/>
      <c r="GMT57" s="29"/>
      <c r="GMU57" s="29"/>
      <c r="GMV57" s="29"/>
      <c r="GMW57" s="29"/>
      <c r="GMX57" s="26"/>
      <c r="GMY57" s="26"/>
      <c r="GMZ57" s="112"/>
      <c r="GNA57" s="112"/>
      <c r="GND57" s="29"/>
      <c r="GNE57" s="29"/>
      <c r="GNF57" s="29"/>
      <c r="GNG57" s="29"/>
      <c r="GNH57" s="29"/>
      <c r="GNI57" s="26"/>
      <c r="GNJ57" s="26"/>
      <c r="GNK57" s="112"/>
      <c r="GNL57" s="112"/>
      <c r="GNO57" s="29"/>
      <c r="GNP57" s="29"/>
      <c r="GNQ57" s="29"/>
      <c r="GNR57" s="29"/>
      <c r="GNS57" s="29"/>
      <c r="GNT57" s="26"/>
      <c r="GNU57" s="26"/>
      <c r="GNV57" s="112"/>
      <c r="GNW57" s="112"/>
      <c r="GNZ57" s="29"/>
      <c r="GOA57" s="29"/>
      <c r="GOB57" s="29"/>
      <c r="GOC57" s="29"/>
      <c r="GOD57" s="29"/>
      <c r="GOE57" s="26"/>
      <c r="GOF57" s="26"/>
      <c r="GOG57" s="112"/>
      <c r="GOH57" s="112"/>
      <c r="GOK57" s="29"/>
      <c r="GOL57" s="29"/>
      <c r="GOM57" s="29"/>
      <c r="GON57" s="29"/>
      <c r="GOO57" s="29"/>
      <c r="GOP57" s="26"/>
      <c r="GOQ57" s="26"/>
      <c r="GOR57" s="112"/>
      <c r="GOS57" s="112"/>
      <c r="GOV57" s="29"/>
      <c r="GOW57" s="29"/>
      <c r="GOX57" s="29"/>
      <c r="GOY57" s="29"/>
      <c r="GOZ57" s="29"/>
      <c r="GPA57" s="26"/>
      <c r="GPB57" s="26"/>
      <c r="GPC57" s="112"/>
      <c r="GPD57" s="112"/>
      <c r="GPG57" s="29"/>
      <c r="GPH57" s="29"/>
      <c r="GPI57" s="29"/>
      <c r="GPJ57" s="29"/>
      <c r="GPK57" s="29"/>
      <c r="GPL57" s="26"/>
      <c r="GPM57" s="26"/>
      <c r="GPN57" s="112"/>
      <c r="GPO57" s="112"/>
      <c r="GPR57" s="29"/>
      <c r="GPS57" s="29"/>
      <c r="GPT57" s="29"/>
      <c r="GPU57" s="29"/>
      <c r="GPV57" s="29"/>
      <c r="GPW57" s="26"/>
      <c r="GPX57" s="26"/>
      <c r="GPY57" s="112"/>
      <c r="GPZ57" s="112"/>
      <c r="GQC57" s="29"/>
      <c r="GQD57" s="29"/>
      <c r="GQE57" s="29"/>
      <c r="GQF57" s="29"/>
      <c r="GQG57" s="29"/>
      <c r="GQH57" s="26"/>
      <c r="GQI57" s="26"/>
      <c r="GQJ57" s="112"/>
      <c r="GQK57" s="112"/>
      <c r="GQN57" s="29"/>
      <c r="GQO57" s="29"/>
      <c r="GQP57" s="29"/>
      <c r="GQQ57" s="29"/>
      <c r="GQR57" s="29"/>
      <c r="GQS57" s="26"/>
      <c r="GQT57" s="26"/>
      <c r="GQU57" s="112"/>
      <c r="GQV57" s="112"/>
      <c r="GQY57" s="29"/>
      <c r="GQZ57" s="29"/>
      <c r="GRA57" s="29"/>
      <c r="GRB57" s="29"/>
      <c r="GRC57" s="29"/>
      <c r="GRD57" s="26"/>
      <c r="GRE57" s="26"/>
      <c r="GRF57" s="112"/>
      <c r="GRG57" s="112"/>
      <c r="GRJ57" s="29"/>
      <c r="GRK57" s="29"/>
      <c r="GRL57" s="29"/>
      <c r="GRM57" s="29"/>
      <c r="GRN57" s="29"/>
      <c r="GRO57" s="26"/>
      <c r="GRP57" s="26"/>
      <c r="GRQ57" s="112"/>
      <c r="GRR57" s="112"/>
      <c r="GRU57" s="29"/>
      <c r="GRV57" s="29"/>
      <c r="GRW57" s="29"/>
      <c r="GRX57" s="29"/>
      <c r="GRY57" s="29"/>
      <c r="GRZ57" s="26"/>
      <c r="GSA57" s="26"/>
      <c r="GSB57" s="112"/>
      <c r="GSC57" s="112"/>
      <c r="GSF57" s="29"/>
      <c r="GSG57" s="29"/>
      <c r="GSH57" s="29"/>
      <c r="GSI57" s="29"/>
      <c r="GSJ57" s="29"/>
      <c r="GSK57" s="26"/>
      <c r="GSL57" s="26"/>
      <c r="GSM57" s="112"/>
      <c r="GSN57" s="112"/>
      <c r="GSQ57" s="29"/>
      <c r="GSR57" s="29"/>
      <c r="GSS57" s="29"/>
      <c r="GST57" s="29"/>
      <c r="GSU57" s="29"/>
      <c r="GSV57" s="26"/>
      <c r="GSW57" s="26"/>
      <c r="GSX57" s="112"/>
      <c r="GSY57" s="112"/>
      <c r="GTB57" s="29"/>
      <c r="GTC57" s="29"/>
      <c r="GTD57" s="29"/>
      <c r="GTE57" s="29"/>
      <c r="GTF57" s="29"/>
      <c r="GTG57" s="26"/>
      <c r="GTH57" s="26"/>
      <c r="GTI57" s="112"/>
      <c r="GTJ57" s="112"/>
      <c r="GTM57" s="29"/>
      <c r="GTN57" s="29"/>
      <c r="GTO57" s="29"/>
      <c r="GTP57" s="29"/>
      <c r="GTQ57" s="29"/>
      <c r="GTR57" s="26"/>
      <c r="GTS57" s="26"/>
      <c r="GTT57" s="112"/>
      <c r="GTU57" s="112"/>
      <c r="GTX57" s="29"/>
      <c r="GTY57" s="29"/>
      <c r="GTZ57" s="29"/>
      <c r="GUA57" s="29"/>
      <c r="GUB57" s="29"/>
      <c r="GUC57" s="26"/>
      <c r="GUD57" s="26"/>
      <c r="GUE57" s="112"/>
      <c r="GUF57" s="112"/>
      <c r="GUI57" s="29"/>
      <c r="GUJ57" s="29"/>
      <c r="GUK57" s="29"/>
      <c r="GUL57" s="29"/>
      <c r="GUM57" s="29"/>
      <c r="GUN57" s="26"/>
      <c r="GUO57" s="26"/>
      <c r="GUP57" s="112"/>
      <c r="GUQ57" s="112"/>
      <c r="GUT57" s="29"/>
      <c r="GUU57" s="29"/>
      <c r="GUV57" s="29"/>
      <c r="GUW57" s="29"/>
      <c r="GUX57" s="29"/>
      <c r="GUY57" s="26"/>
      <c r="GUZ57" s="26"/>
      <c r="GVA57" s="112"/>
      <c r="GVB57" s="112"/>
      <c r="GVE57" s="29"/>
      <c r="GVF57" s="29"/>
      <c r="GVG57" s="29"/>
      <c r="GVH57" s="29"/>
      <c r="GVI57" s="29"/>
      <c r="GVJ57" s="26"/>
      <c r="GVK57" s="26"/>
      <c r="GVL57" s="112"/>
      <c r="GVM57" s="112"/>
      <c r="GVP57" s="29"/>
      <c r="GVQ57" s="29"/>
      <c r="GVR57" s="29"/>
      <c r="GVS57" s="29"/>
      <c r="GVT57" s="29"/>
      <c r="GVU57" s="26"/>
      <c r="GVV57" s="26"/>
      <c r="GVW57" s="112"/>
      <c r="GVX57" s="112"/>
      <c r="GWA57" s="29"/>
      <c r="GWB57" s="29"/>
      <c r="GWC57" s="29"/>
      <c r="GWD57" s="29"/>
      <c r="GWE57" s="29"/>
      <c r="GWF57" s="26"/>
      <c r="GWG57" s="26"/>
      <c r="GWH57" s="112"/>
      <c r="GWI57" s="112"/>
      <c r="GWL57" s="29"/>
      <c r="GWM57" s="29"/>
      <c r="GWN57" s="29"/>
      <c r="GWO57" s="29"/>
      <c r="GWP57" s="29"/>
      <c r="GWQ57" s="26"/>
      <c r="GWR57" s="26"/>
      <c r="GWS57" s="112"/>
      <c r="GWT57" s="112"/>
      <c r="GWW57" s="29"/>
      <c r="GWX57" s="29"/>
      <c r="GWY57" s="29"/>
      <c r="GWZ57" s="29"/>
      <c r="GXA57" s="29"/>
      <c r="GXB57" s="26"/>
      <c r="GXC57" s="26"/>
      <c r="GXD57" s="112"/>
      <c r="GXE57" s="112"/>
      <c r="GXH57" s="29"/>
      <c r="GXI57" s="29"/>
      <c r="GXJ57" s="29"/>
      <c r="GXK57" s="29"/>
      <c r="GXL57" s="29"/>
      <c r="GXM57" s="26"/>
      <c r="GXN57" s="26"/>
      <c r="GXO57" s="112"/>
      <c r="GXP57" s="112"/>
      <c r="GXS57" s="29"/>
      <c r="GXT57" s="29"/>
      <c r="GXU57" s="29"/>
      <c r="GXV57" s="29"/>
      <c r="GXW57" s="29"/>
      <c r="GXX57" s="26"/>
      <c r="GXY57" s="26"/>
      <c r="GXZ57" s="112"/>
      <c r="GYA57" s="112"/>
      <c r="GYD57" s="29"/>
      <c r="GYE57" s="29"/>
      <c r="GYF57" s="29"/>
      <c r="GYG57" s="29"/>
      <c r="GYH57" s="29"/>
      <c r="GYI57" s="26"/>
      <c r="GYJ57" s="26"/>
      <c r="GYK57" s="112"/>
      <c r="GYL57" s="112"/>
      <c r="GYO57" s="29"/>
      <c r="GYP57" s="29"/>
      <c r="GYQ57" s="29"/>
      <c r="GYR57" s="29"/>
      <c r="GYS57" s="29"/>
      <c r="GYT57" s="26"/>
      <c r="GYU57" s="26"/>
      <c r="GYV57" s="112"/>
      <c r="GYW57" s="112"/>
      <c r="GYZ57" s="29"/>
      <c r="GZA57" s="29"/>
      <c r="GZB57" s="29"/>
      <c r="GZC57" s="29"/>
      <c r="GZD57" s="29"/>
      <c r="GZE57" s="26"/>
      <c r="GZF57" s="26"/>
      <c r="GZG57" s="112"/>
      <c r="GZH57" s="112"/>
      <c r="GZK57" s="29"/>
      <c r="GZL57" s="29"/>
      <c r="GZM57" s="29"/>
      <c r="GZN57" s="29"/>
      <c r="GZO57" s="29"/>
      <c r="GZP57" s="26"/>
      <c r="GZQ57" s="26"/>
      <c r="GZR57" s="112"/>
      <c r="GZS57" s="112"/>
      <c r="GZV57" s="29"/>
      <c r="GZW57" s="29"/>
      <c r="GZX57" s="29"/>
      <c r="GZY57" s="29"/>
      <c r="GZZ57" s="29"/>
      <c r="HAA57" s="26"/>
      <c r="HAB57" s="26"/>
      <c r="HAC57" s="112"/>
      <c r="HAD57" s="112"/>
      <c r="HAG57" s="29"/>
      <c r="HAH57" s="29"/>
      <c r="HAI57" s="29"/>
      <c r="HAJ57" s="29"/>
      <c r="HAK57" s="29"/>
      <c r="HAL57" s="26"/>
      <c r="HAM57" s="26"/>
      <c r="HAN57" s="112"/>
      <c r="HAO57" s="112"/>
      <c r="HAR57" s="29"/>
      <c r="HAS57" s="29"/>
      <c r="HAT57" s="29"/>
      <c r="HAU57" s="29"/>
      <c r="HAV57" s="29"/>
      <c r="HAW57" s="26"/>
      <c r="HAX57" s="26"/>
      <c r="HAY57" s="112"/>
      <c r="HAZ57" s="112"/>
      <c r="HBC57" s="29"/>
      <c r="HBD57" s="29"/>
      <c r="HBE57" s="29"/>
      <c r="HBF57" s="29"/>
      <c r="HBG57" s="29"/>
      <c r="HBH57" s="26"/>
      <c r="HBI57" s="26"/>
      <c r="HBJ57" s="112"/>
      <c r="HBK57" s="112"/>
      <c r="HBN57" s="29"/>
      <c r="HBO57" s="29"/>
      <c r="HBP57" s="29"/>
      <c r="HBQ57" s="29"/>
      <c r="HBR57" s="29"/>
      <c r="HBS57" s="26"/>
      <c r="HBT57" s="26"/>
      <c r="HBU57" s="112"/>
      <c r="HBV57" s="112"/>
      <c r="HBY57" s="29"/>
      <c r="HBZ57" s="29"/>
      <c r="HCA57" s="29"/>
      <c r="HCB57" s="29"/>
      <c r="HCC57" s="29"/>
      <c r="HCD57" s="26"/>
      <c r="HCE57" s="26"/>
      <c r="HCF57" s="112"/>
      <c r="HCG57" s="112"/>
      <c r="HCJ57" s="29"/>
      <c r="HCK57" s="29"/>
      <c r="HCL57" s="29"/>
      <c r="HCM57" s="29"/>
      <c r="HCN57" s="29"/>
      <c r="HCO57" s="26"/>
      <c r="HCP57" s="26"/>
      <c r="HCQ57" s="112"/>
      <c r="HCR57" s="112"/>
      <c r="HCU57" s="29"/>
      <c r="HCV57" s="29"/>
      <c r="HCW57" s="29"/>
      <c r="HCX57" s="29"/>
      <c r="HCY57" s="29"/>
      <c r="HCZ57" s="26"/>
      <c r="HDA57" s="26"/>
      <c r="HDB57" s="112"/>
      <c r="HDC57" s="112"/>
      <c r="HDF57" s="29"/>
      <c r="HDG57" s="29"/>
      <c r="HDH57" s="29"/>
      <c r="HDI57" s="29"/>
      <c r="HDJ57" s="29"/>
      <c r="HDK57" s="26"/>
      <c r="HDL57" s="26"/>
      <c r="HDM57" s="112"/>
      <c r="HDN57" s="112"/>
      <c r="HDQ57" s="29"/>
      <c r="HDR57" s="29"/>
      <c r="HDS57" s="29"/>
      <c r="HDT57" s="29"/>
      <c r="HDU57" s="29"/>
      <c r="HDV57" s="26"/>
      <c r="HDW57" s="26"/>
      <c r="HDX57" s="112"/>
      <c r="HDY57" s="112"/>
      <c r="HEB57" s="29"/>
      <c r="HEC57" s="29"/>
      <c r="HED57" s="29"/>
      <c r="HEE57" s="29"/>
      <c r="HEF57" s="29"/>
      <c r="HEG57" s="26"/>
      <c r="HEH57" s="26"/>
      <c r="HEI57" s="112"/>
      <c r="HEJ57" s="112"/>
      <c r="HEM57" s="29"/>
      <c r="HEN57" s="29"/>
      <c r="HEO57" s="29"/>
      <c r="HEP57" s="29"/>
      <c r="HEQ57" s="29"/>
      <c r="HER57" s="26"/>
      <c r="HES57" s="26"/>
      <c r="HET57" s="112"/>
      <c r="HEU57" s="112"/>
      <c r="HEX57" s="29"/>
      <c r="HEY57" s="29"/>
      <c r="HEZ57" s="29"/>
      <c r="HFA57" s="29"/>
      <c r="HFB57" s="29"/>
      <c r="HFC57" s="26"/>
      <c r="HFD57" s="26"/>
      <c r="HFE57" s="112"/>
      <c r="HFF57" s="112"/>
      <c r="HFI57" s="29"/>
      <c r="HFJ57" s="29"/>
      <c r="HFK57" s="29"/>
      <c r="HFL57" s="29"/>
      <c r="HFM57" s="29"/>
      <c r="HFN57" s="26"/>
      <c r="HFO57" s="26"/>
      <c r="HFP57" s="112"/>
      <c r="HFQ57" s="112"/>
      <c r="HFT57" s="29"/>
      <c r="HFU57" s="29"/>
      <c r="HFV57" s="29"/>
      <c r="HFW57" s="29"/>
      <c r="HFX57" s="29"/>
      <c r="HFY57" s="26"/>
      <c r="HFZ57" s="26"/>
      <c r="HGA57" s="112"/>
      <c r="HGB57" s="112"/>
      <c r="HGE57" s="29"/>
      <c r="HGF57" s="29"/>
      <c r="HGG57" s="29"/>
      <c r="HGH57" s="29"/>
      <c r="HGI57" s="29"/>
      <c r="HGJ57" s="26"/>
      <c r="HGK57" s="26"/>
      <c r="HGL57" s="112"/>
      <c r="HGM57" s="112"/>
      <c r="HGP57" s="29"/>
      <c r="HGQ57" s="29"/>
      <c r="HGR57" s="29"/>
      <c r="HGS57" s="29"/>
      <c r="HGT57" s="29"/>
      <c r="HGU57" s="26"/>
      <c r="HGV57" s="26"/>
      <c r="HGW57" s="112"/>
      <c r="HGX57" s="112"/>
      <c r="HHA57" s="29"/>
      <c r="HHB57" s="29"/>
      <c r="HHC57" s="29"/>
      <c r="HHD57" s="29"/>
      <c r="HHE57" s="29"/>
      <c r="HHF57" s="26"/>
      <c r="HHG57" s="26"/>
      <c r="HHH57" s="112"/>
      <c r="HHI57" s="112"/>
      <c r="HHL57" s="29"/>
      <c r="HHM57" s="29"/>
      <c r="HHN57" s="29"/>
      <c r="HHO57" s="29"/>
      <c r="HHP57" s="29"/>
      <c r="HHQ57" s="26"/>
      <c r="HHR57" s="26"/>
      <c r="HHS57" s="112"/>
      <c r="HHT57" s="112"/>
      <c r="HHW57" s="29"/>
      <c r="HHX57" s="29"/>
      <c r="HHY57" s="29"/>
      <c r="HHZ57" s="29"/>
      <c r="HIA57" s="29"/>
      <c r="HIB57" s="26"/>
      <c r="HIC57" s="26"/>
      <c r="HID57" s="112"/>
      <c r="HIE57" s="112"/>
      <c r="HIH57" s="29"/>
      <c r="HII57" s="29"/>
      <c r="HIJ57" s="29"/>
      <c r="HIK57" s="29"/>
      <c r="HIL57" s="29"/>
      <c r="HIM57" s="26"/>
      <c r="HIN57" s="26"/>
      <c r="HIO57" s="112"/>
      <c r="HIP57" s="112"/>
      <c r="HIS57" s="29"/>
      <c r="HIT57" s="29"/>
      <c r="HIU57" s="29"/>
      <c r="HIV57" s="29"/>
      <c r="HIW57" s="29"/>
      <c r="HIX57" s="26"/>
      <c r="HIY57" s="26"/>
      <c r="HIZ57" s="112"/>
      <c r="HJA57" s="112"/>
      <c r="HJD57" s="29"/>
      <c r="HJE57" s="29"/>
      <c r="HJF57" s="29"/>
      <c r="HJG57" s="29"/>
      <c r="HJH57" s="29"/>
      <c r="HJI57" s="26"/>
      <c r="HJJ57" s="26"/>
      <c r="HJK57" s="112"/>
      <c r="HJL57" s="112"/>
      <c r="HJO57" s="29"/>
      <c r="HJP57" s="29"/>
      <c r="HJQ57" s="29"/>
      <c r="HJR57" s="29"/>
      <c r="HJS57" s="29"/>
      <c r="HJT57" s="26"/>
      <c r="HJU57" s="26"/>
      <c r="HJV57" s="112"/>
      <c r="HJW57" s="112"/>
      <c r="HJZ57" s="29"/>
      <c r="HKA57" s="29"/>
      <c r="HKB57" s="29"/>
      <c r="HKC57" s="29"/>
      <c r="HKD57" s="29"/>
      <c r="HKE57" s="26"/>
      <c r="HKF57" s="26"/>
      <c r="HKG57" s="112"/>
      <c r="HKH57" s="112"/>
      <c r="HKK57" s="29"/>
      <c r="HKL57" s="29"/>
      <c r="HKM57" s="29"/>
      <c r="HKN57" s="29"/>
      <c r="HKO57" s="29"/>
      <c r="HKP57" s="26"/>
      <c r="HKQ57" s="26"/>
      <c r="HKR57" s="112"/>
      <c r="HKS57" s="112"/>
      <c r="HKV57" s="29"/>
      <c r="HKW57" s="29"/>
      <c r="HKX57" s="29"/>
      <c r="HKY57" s="29"/>
      <c r="HKZ57" s="29"/>
      <c r="HLA57" s="26"/>
      <c r="HLB57" s="26"/>
      <c r="HLC57" s="112"/>
      <c r="HLD57" s="112"/>
      <c r="HLG57" s="29"/>
      <c r="HLH57" s="29"/>
      <c r="HLI57" s="29"/>
      <c r="HLJ57" s="29"/>
      <c r="HLK57" s="29"/>
      <c r="HLL57" s="26"/>
      <c r="HLM57" s="26"/>
      <c r="HLN57" s="112"/>
      <c r="HLO57" s="112"/>
      <c r="HLR57" s="29"/>
      <c r="HLS57" s="29"/>
      <c r="HLT57" s="29"/>
      <c r="HLU57" s="29"/>
      <c r="HLV57" s="29"/>
      <c r="HLW57" s="26"/>
      <c r="HLX57" s="26"/>
      <c r="HLY57" s="112"/>
      <c r="HLZ57" s="112"/>
      <c r="HMC57" s="29"/>
      <c r="HMD57" s="29"/>
      <c r="HME57" s="29"/>
      <c r="HMF57" s="29"/>
      <c r="HMG57" s="29"/>
      <c r="HMH57" s="26"/>
      <c r="HMI57" s="26"/>
      <c r="HMJ57" s="112"/>
      <c r="HMK57" s="112"/>
      <c r="HMN57" s="29"/>
      <c r="HMO57" s="29"/>
      <c r="HMP57" s="29"/>
      <c r="HMQ57" s="29"/>
      <c r="HMR57" s="29"/>
      <c r="HMS57" s="26"/>
      <c r="HMT57" s="26"/>
      <c r="HMU57" s="112"/>
      <c r="HMV57" s="112"/>
      <c r="HMY57" s="29"/>
      <c r="HMZ57" s="29"/>
      <c r="HNA57" s="29"/>
      <c r="HNB57" s="29"/>
      <c r="HNC57" s="29"/>
      <c r="HND57" s="26"/>
      <c r="HNE57" s="26"/>
      <c r="HNF57" s="112"/>
      <c r="HNG57" s="112"/>
      <c r="HNJ57" s="29"/>
      <c r="HNK57" s="29"/>
      <c r="HNL57" s="29"/>
      <c r="HNM57" s="29"/>
      <c r="HNN57" s="29"/>
      <c r="HNO57" s="26"/>
      <c r="HNP57" s="26"/>
      <c r="HNQ57" s="112"/>
      <c r="HNR57" s="112"/>
      <c r="HNU57" s="29"/>
      <c r="HNV57" s="29"/>
      <c r="HNW57" s="29"/>
      <c r="HNX57" s="29"/>
      <c r="HNY57" s="29"/>
      <c r="HNZ57" s="26"/>
      <c r="HOA57" s="26"/>
      <c r="HOB57" s="112"/>
      <c r="HOC57" s="112"/>
      <c r="HOF57" s="29"/>
      <c r="HOG57" s="29"/>
      <c r="HOH57" s="29"/>
      <c r="HOI57" s="29"/>
      <c r="HOJ57" s="29"/>
      <c r="HOK57" s="26"/>
      <c r="HOL57" s="26"/>
      <c r="HOM57" s="112"/>
      <c r="HON57" s="112"/>
      <c r="HOQ57" s="29"/>
      <c r="HOR57" s="29"/>
      <c r="HOS57" s="29"/>
      <c r="HOT57" s="29"/>
      <c r="HOU57" s="29"/>
      <c r="HOV57" s="26"/>
      <c r="HOW57" s="26"/>
      <c r="HOX57" s="112"/>
      <c r="HOY57" s="112"/>
      <c r="HPB57" s="29"/>
      <c r="HPC57" s="29"/>
      <c r="HPD57" s="29"/>
      <c r="HPE57" s="29"/>
      <c r="HPF57" s="29"/>
      <c r="HPG57" s="26"/>
      <c r="HPH57" s="26"/>
      <c r="HPI57" s="112"/>
      <c r="HPJ57" s="112"/>
      <c r="HPM57" s="29"/>
      <c r="HPN57" s="29"/>
      <c r="HPO57" s="29"/>
      <c r="HPP57" s="29"/>
      <c r="HPQ57" s="29"/>
      <c r="HPR57" s="26"/>
      <c r="HPS57" s="26"/>
      <c r="HPT57" s="112"/>
      <c r="HPU57" s="112"/>
      <c r="HPX57" s="29"/>
      <c r="HPY57" s="29"/>
      <c r="HPZ57" s="29"/>
      <c r="HQA57" s="29"/>
      <c r="HQB57" s="29"/>
      <c r="HQC57" s="26"/>
      <c r="HQD57" s="26"/>
      <c r="HQE57" s="112"/>
      <c r="HQF57" s="112"/>
      <c r="HQI57" s="29"/>
      <c r="HQJ57" s="29"/>
      <c r="HQK57" s="29"/>
      <c r="HQL57" s="29"/>
      <c r="HQM57" s="29"/>
      <c r="HQN57" s="26"/>
      <c r="HQO57" s="26"/>
      <c r="HQP57" s="112"/>
      <c r="HQQ57" s="112"/>
      <c r="HQT57" s="29"/>
      <c r="HQU57" s="29"/>
      <c r="HQV57" s="29"/>
      <c r="HQW57" s="29"/>
      <c r="HQX57" s="29"/>
      <c r="HQY57" s="26"/>
      <c r="HQZ57" s="26"/>
      <c r="HRA57" s="112"/>
      <c r="HRB57" s="112"/>
      <c r="HRE57" s="29"/>
      <c r="HRF57" s="29"/>
      <c r="HRG57" s="29"/>
      <c r="HRH57" s="29"/>
      <c r="HRI57" s="29"/>
      <c r="HRJ57" s="26"/>
      <c r="HRK57" s="26"/>
      <c r="HRL57" s="112"/>
      <c r="HRM57" s="112"/>
      <c r="HRP57" s="29"/>
      <c r="HRQ57" s="29"/>
      <c r="HRR57" s="29"/>
      <c r="HRS57" s="29"/>
      <c r="HRT57" s="29"/>
      <c r="HRU57" s="26"/>
      <c r="HRV57" s="26"/>
      <c r="HRW57" s="112"/>
      <c r="HRX57" s="112"/>
      <c r="HSA57" s="29"/>
      <c r="HSB57" s="29"/>
      <c r="HSC57" s="29"/>
      <c r="HSD57" s="29"/>
      <c r="HSE57" s="29"/>
      <c r="HSF57" s="26"/>
      <c r="HSG57" s="26"/>
      <c r="HSH57" s="112"/>
      <c r="HSI57" s="112"/>
      <c r="HSL57" s="29"/>
      <c r="HSM57" s="29"/>
      <c r="HSN57" s="29"/>
      <c r="HSO57" s="29"/>
      <c r="HSP57" s="29"/>
      <c r="HSQ57" s="26"/>
      <c r="HSR57" s="26"/>
      <c r="HSS57" s="112"/>
      <c r="HST57" s="112"/>
      <c r="HSW57" s="29"/>
      <c r="HSX57" s="29"/>
      <c r="HSY57" s="29"/>
      <c r="HSZ57" s="29"/>
      <c r="HTA57" s="29"/>
      <c r="HTB57" s="26"/>
      <c r="HTC57" s="26"/>
      <c r="HTD57" s="112"/>
      <c r="HTE57" s="112"/>
      <c r="HTH57" s="29"/>
      <c r="HTI57" s="29"/>
      <c r="HTJ57" s="29"/>
      <c r="HTK57" s="29"/>
      <c r="HTL57" s="29"/>
      <c r="HTM57" s="26"/>
      <c r="HTN57" s="26"/>
      <c r="HTO57" s="112"/>
      <c r="HTP57" s="112"/>
      <c r="HTS57" s="29"/>
      <c r="HTT57" s="29"/>
      <c r="HTU57" s="29"/>
      <c r="HTV57" s="29"/>
      <c r="HTW57" s="29"/>
      <c r="HTX57" s="26"/>
      <c r="HTY57" s="26"/>
      <c r="HTZ57" s="112"/>
      <c r="HUA57" s="112"/>
      <c r="HUD57" s="29"/>
      <c r="HUE57" s="29"/>
      <c r="HUF57" s="29"/>
      <c r="HUG57" s="29"/>
      <c r="HUH57" s="29"/>
      <c r="HUI57" s="26"/>
      <c r="HUJ57" s="26"/>
      <c r="HUK57" s="112"/>
      <c r="HUL57" s="112"/>
      <c r="HUO57" s="29"/>
      <c r="HUP57" s="29"/>
      <c r="HUQ57" s="29"/>
      <c r="HUR57" s="29"/>
      <c r="HUS57" s="29"/>
      <c r="HUT57" s="26"/>
      <c r="HUU57" s="26"/>
      <c r="HUV57" s="112"/>
      <c r="HUW57" s="112"/>
      <c r="HUZ57" s="29"/>
      <c r="HVA57" s="29"/>
      <c r="HVB57" s="29"/>
      <c r="HVC57" s="29"/>
      <c r="HVD57" s="29"/>
      <c r="HVE57" s="26"/>
      <c r="HVF57" s="26"/>
      <c r="HVG57" s="112"/>
      <c r="HVH57" s="112"/>
      <c r="HVK57" s="29"/>
      <c r="HVL57" s="29"/>
      <c r="HVM57" s="29"/>
      <c r="HVN57" s="29"/>
      <c r="HVO57" s="29"/>
      <c r="HVP57" s="26"/>
      <c r="HVQ57" s="26"/>
      <c r="HVR57" s="112"/>
      <c r="HVS57" s="112"/>
      <c r="HVV57" s="29"/>
      <c r="HVW57" s="29"/>
      <c r="HVX57" s="29"/>
      <c r="HVY57" s="29"/>
      <c r="HVZ57" s="29"/>
      <c r="HWA57" s="26"/>
      <c r="HWB57" s="26"/>
      <c r="HWC57" s="112"/>
      <c r="HWD57" s="112"/>
      <c r="HWG57" s="29"/>
      <c r="HWH57" s="29"/>
      <c r="HWI57" s="29"/>
      <c r="HWJ57" s="29"/>
      <c r="HWK57" s="29"/>
      <c r="HWL57" s="26"/>
      <c r="HWM57" s="26"/>
      <c r="HWN57" s="112"/>
      <c r="HWO57" s="112"/>
      <c r="HWR57" s="29"/>
      <c r="HWS57" s="29"/>
      <c r="HWT57" s="29"/>
      <c r="HWU57" s="29"/>
      <c r="HWV57" s="29"/>
      <c r="HWW57" s="26"/>
      <c r="HWX57" s="26"/>
      <c r="HWY57" s="112"/>
      <c r="HWZ57" s="112"/>
      <c r="HXC57" s="29"/>
      <c r="HXD57" s="29"/>
      <c r="HXE57" s="29"/>
      <c r="HXF57" s="29"/>
      <c r="HXG57" s="29"/>
      <c r="HXH57" s="26"/>
      <c r="HXI57" s="26"/>
      <c r="HXJ57" s="112"/>
      <c r="HXK57" s="112"/>
      <c r="HXN57" s="29"/>
      <c r="HXO57" s="29"/>
      <c r="HXP57" s="29"/>
      <c r="HXQ57" s="29"/>
      <c r="HXR57" s="29"/>
      <c r="HXS57" s="26"/>
      <c r="HXT57" s="26"/>
      <c r="HXU57" s="112"/>
      <c r="HXV57" s="112"/>
      <c r="HXY57" s="29"/>
      <c r="HXZ57" s="29"/>
      <c r="HYA57" s="29"/>
      <c r="HYB57" s="29"/>
      <c r="HYC57" s="29"/>
      <c r="HYD57" s="26"/>
      <c r="HYE57" s="26"/>
      <c r="HYF57" s="112"/>
      <c r="HYG57" s="112"/>
      <c r="HYJ57" s="29"/>
      <c r="HYK57" s="29"/>
      <c r="HYL57" s="29"/>
      <c r="HYM57" s="29"/>
      <c r="HYN57" s="29"/>
      <c r="HYO57" s="26"/>
      <c r="HYP57" s="26"/>
      <c r="HYQ57" s="112"/>
      <c r="HYR57" s="112"/>
      <c r="HYU57" s="29"/>
      <c r="HYV57" s="29"/>
      <c r="HYW57" s="29"/>
      <c r="HYX57" s="29"/>
      <c r="HYY57" s="29"/>
      <c r="HYZ57" s="26"/>
      <c r="HZA57" s="26"/>
      <c r="HZB57" s="112"/>
      <c r="HZC57" s="112"/>
      <c r="HZF57" s="29"/>
      <c r="HZG57" s="29"/>
      <c r="HZH57" s="29"/>
      <c r="HZI57" s="29"/>
      <c r="HZJ57" s="29"/>
      <c r="HZK57" s="26"/>
      <c r="HZL57" s="26"/>
      <c r="HZM57" s="112"/>
      <c r="HZN57" s="112"/>
      <c r="HZQ57" s="29"/>
      <c r="HZR57" s="29"/>
      <c r="HZS57" s="29"/>
      <c r="HZT57" s="29"/>
      <c r="HZU57" s="29"/>
      <c r="HZV57" s="26"/>
      <c r="HZW57" s="26"/>
      <c r="HZX57" s="112"/>
      <c r="HZY57" s="112"/>
      <c r="IAB57" s="29"/>
      <c r="IAC57" s="29"/>
      <c r="IAD57" s="29"/>
      <c r="IAE57" s="29"/>
      <c r="IAF57" s="29"/>
      <c r="IAG57" s="26"/>
      <c r="IAH57" s="26"/>
      <c r="IAI57" s="112"/>
      <c r="IAJ57" s="112"/>
      <c r="IAM57" s="29"/>
      <c r="IAN57" s="29"/>
      <c r="IAO57" s="29"/>
      <c r="IAP57" s="29"/>
      <c r="IAQ57" s="29"/>
      <c r="IAR57" s="26"/>
      <c r="IAS57" s="26"/>
      <c r="IAT57" s="112"/>
      <c r="IAU57" s="112"/>
      <c r="IAX57" s="29"/>
      <c r="IAY57" s="29"/>
      <c r="IAZ57" s="29"/>
      <c r="IBA57" s="29"/>
      <c r="IBB57" s="29"/>
      <c r="IBC57" s="26"/>
      <c r="IBD57" s="26"/>
      <c r="IBE57" s="112"/>
      <c r="IBF57" s="112"/>
      <c r="IBI57" s="29"/>
      <c r="IBJ57" s="29"/>
      <c r="IBK57" s="29"/>
      <c r="IBL57" s="29"/>
      <c r="IBM57" s="29"/>
      <c r="IBN57" s="26"/>
      <c r="IBO57" s="26"/>
      <c r="IBP57" s="112"/>
      <c r="IBQ57" s="112"/>
      <c r="IBT57" s="29"/>
      <c r="IBU57" s="29"/>
      <c r="IBV57" s="29"/>
      <c r="IBW57" s="29"/>
      <c r="IBX57" s="29"/>
      <c r="IBY57" s="26"/>
      <c r="IBZ57" s="26"/>
      <c r="ICA57" s="112"/>
      <c r="ICB57" s="112"/>
      <c r="ICE57" s="29"/>
      <c r="ICF57" s="29"/>
      <c r="ICG57" s="29"/>
      <c r="ICH57" s="29"/>
      <c r="ICI57" s="29"/>
      <c r="ICJ57" s="26"/>
      <c r="ICK57" s="26"/>
      <c r="ICL57" s="112"/>
      <c r="ICM57" s="112"/>
      <c r="ICP57" s="29"/>
      <c r="ICQ57" s="29"/>
      <c r="ICR57" s="29"/>
      <c r="ICS57" s="29"/>
      <c r="ICT57" s="29"/>
      <c r="ICU57" s="26"/>
      <c r="ICV57" s="26"/>
      <c r="ICW57" s="112"/>
      <c r="ICX57" s="112"/>
      <c r="IDA57" s="29"/>
      <c r="IDB57" s="29"/>
      <c r="IDC57" s="29"/>
      <c r="IDD57" s="29"/>
      <c r="IDE57" s="29"/>
      <c r="IDF57" s="26"/>
      <c r="IDG57" s="26"/>
      <c r="IDH57" s="112"/>
      <c r="IDI57" s="112"/>
      <c r="IDL57" s="29"/>
      <c r="IDM57" s="29"/>
      <c r="IDN57" s="29"/>
      <c r="IDO57" s="29"/>
      <c r="IDP57" s="29"/>
      <c r="IDQ57" s="26"/>
      <c r="IDR57" s="26"/>
      <c r="IDS57" s="112"/>
      <c r="IDT57" s="112"/>
      <c r="IDW57" s="29"/>
      <c r="IDX57" s="29"/>
      <c r="IDY57" s="29"/>
      <c r="IDZ57" s="29"/>
      <c r="IEA57" s="29"/>
      <c r="IEB57" s="26"/>
      <c r="IEC57" s="26"/>
      <c r="IED57" s="112"/>
      <c r="IEE57" s="112"/>
      <c r="IEH57" s="29"/>
      <c r="IEI57" s="29"/>
      <c r="IEJ57" s="29"/>
      <c r="IEK57" s="29"/>
      <c r="IEL57" s="29"/>
      <c r="IEM57" s="26"/>
      <c r="IEN57" s="26"/>
      <c r="IEO57" s="112"/>
      <c r="IEP57" s="112"/>
      <c r="IES57" s="29"/>
      <c r="IET57" s="29"/>
      <c r="IEU57" s="29"/>
      <c r="IEV57" s="29"/>
      <c r="IEW57" s="29"/>
      <c r="IEX57" s="26"/>
      <c r="IEY57" s="26"/>
      <c r="IEZ57" s="112"/>
      <c r="IFA57" s="112"/>
      <c r="IFD57" s="29"/>
      <c r="IFE57" s="29"/>
      <c r="IFF57" s="29"/>
      <c r="IFG57" s="29"/>
      <c r="IFH57" s="29"/>
      <c r="IFI57" s="26"/>
      <c r="IFJ57" s="26"/>
      <c r="IFK57" s="112"/>
      <c r="IFL57" s="112"/>
      <c r="IFO57" s="29"/>
      <c r="IFP57" s="29"/>
      <c r="IFQ57" s="29"/>
      <c r="IFR57" s="29"/>
      <c r="IFS57" s="29"/>
      <c r="IFT57" s="26"/>
      <c r="IFU57" s="26"/>
      <c r="IFV57" s="112"/>
      <c r="IFW57" s="112"/>
      <c r="IFZ57" s="29"/>
      <c r="IGA57" s="29"/>
      <c r="IGB57" s="29"/>
      <c r="IGC57" s="29"/>
      <c r="IGD57" s="29"/>
      <c r="IGE57" s="26"/>
      <c r="IGF57" s="26"/>
      <c r="IGG57" s="112"/>
      <c r="IGH57" s="112"/>
      <c r="IGK57" s="29"/>
      <c r="IGL57" s="29"/>
      <c r="IGM57" s="29"/>
      <c r="IGN57" s="29"/>
      <c r="IGO57" s="29"/>
      <c r="IGP57" s="26"/>
      <c r="IGQ57" s="26"/>
      <c r="IGR57" s="112"/>
      <c r="IGS57" s="112"/>
      <c r="IGV57" s="29"/>
      <c r="IGW57" s="29"/>
      <c r="IGX57" s="29"/>
      <c r="IGY57" s="29"/>
      <c r="IGZ57" s="29"/>
      <c r="IHA57" s="26"/>
      <c r="IHB57" s="26"/>
      <c r="IHC57" s="112"/>
      <c r="IHD57" s="112"/>
      <c r="IHG57" s="29"/>
      <c r="IHH57" s="29"/>
      <c r="IHI57" s="29"/>
      <c r="IHJ57" s="29"/>
      <c r="IHK57" s="29"/>
      <c r="IHL57" s="26"/>
      <c r="IHM57" s="26"/>
      <c r="IHN57" s="112"/>
      <c r="IHO57" s="112"/>
      <c r="IHR57" s="29"/>
      <c r="IHS57" s="29"/>
      <c r="IHT57" s="29"/>
      <c r="IHU57" s="29"/>
      <c r="IHV57" s="29"/>
      <c r="IHW57" s="26"/>
      <c r="IHX57" s="26"/>
      <c r="IHY57" s="112"/>
      <c r="IHZ57" s="112"/>
      <c r="IIC57" s="29"/>
      <c r="IID57" s="29"/>
      <c r="IIE57" s="29"/>
      <c r="IIF57" s="29"/>
      <c r="IIG57" s="29"/>
      <c r="IIH57" s="26"/>
      <c r="III57" s="26"/>
      <c r="IIJ57" s="112"/>
      <c r="IIK57" s="112"/>
      <c r="IIN57" s="29"/>
      <c r="IIO57" s="29"/>
      <c r="IIP57" s="29"/>
      <c r="IIQ57" s="29"/>
      <c r="IIR57" s="29"/>
      <c r="IIS57" s="26"/>
      <c r="IIT57" s="26"/>
      <c r="IIU57" s="112"/>
      <c r="IIV57" s="112"/>
      <c r="IIY57" s="29"/>
      <c r="IIZ57" s="29"/>
      <c r="IJA57" s="29"/>
      <c r="IJB57" s="29"/>
      <c r="IJC57" s="29"/>
      <c r="IJD57" s="26"/>
      <c r="IJE57" s="26"/>
      <c r="IJF57" s="112"/>
      <c r="IJG57" s="112"/>
      <c r="IJJ57" s="29"/>
      <c r="IJK57" s="29"/>
      <c r="IJL57" s="29"/>
      <c r="IJM57" s="29"/>
      <c r="IJN57" s="29"/>
      <c r="IJO57" s="26"/>
      <c r="IJP57" s="26"/>
      <c r="IJQ57" s="112"/>
      <c r="IJR57" s="112"/>
      <c r="IJU57" s="29"/>
      <c r="IJV57" s="29"/>
      <c r="IJW57" s="29"/>
      <c r="IJX57" s="29"/>
      <c r="IJY57" s="29"/>
      <c r="IJZ57" s="26"/>
      <c r="IKA57" s="26"/>
      <c r="IKB57" s="112"/>
      <c r="IKC57" s="112"/>
      <c r="IKF57" s="29"/>
      <c r="IKG57" s="29"/>
      <c r="IKH57" s="29"/>
      <c r="IKI57" s="29"/>
      <c r="IKJ57" s="29"/>
      <c r="IKK57" s="26"/>
      <c r="IKL57" s="26"/>
      <c r="IKM57" s="112"/>
      <c r="IKN57" s="112"/>
      <c r="IKQ57" s="29"/>
      <c r="IKR57" s="29"/>
      <c r="IKS57" s="29"/>
      <c r="IKT57" s="29"/>
      <c r="IKU57" s="29"/>
      <c r="IKV57" s="26"/>
      <c r="IKW57" s="26"/>
      <c r="IKX57" s="112"/>
      <c r="IKY57" s="112"/>
      <c r="ILB57" s="29"/>
      <c r="ILC57" s="29"/>
      <c r="ILD57" s="29"/>
      <c r="ILE57" s="29"/>
      <c r="ILF57" s="29"/>
      <c r="ILG57" s="26"/>
      <c r="ILH57" s="26"/>
      <c r="ILI57" s="112"/>
      <c r="ILJ57" s="112"/>
      <c r="ILM57" s="29"/>
      <c r="ILN57" s="29"/>
      <c r="ILO57" s="29"/>
      <c r="ILP57" s="29"/>
      <c r="ILQ57" s="29"/>
      <c r="ILR57" s="26"/>
      <c r="ILS57" s="26"/>
      <c r="ILT57" s="112"/>
      <c r="ILU57" s="112"/>
      <c r="ILX57" s="29"/>
      <c r="ILY57" s="29"/>
      <c r="ILZ57" s="29"/>
      <c r="IMA57" s="29"/>
      <c r="IMB57" s="29"/>
      <c r="IMC57" s="26"/>
      <c r="IMD57" s="26"/>
      <c r="IME57" s="112"/>
      <c r="IMF57" s="112"/>
      <c r="IMI57" s="29"/>
      <c r="IMJ57" s="29"/>
      <c r="IMK57" s="29"/>
      <c r="IML57" s="29"/>
      <c r="IMM57" s="29"/>
      <c r="IMN57" s="26"/>
      <c r="IMO57" s="26"/>
      <c r="IMP57" s="112"/>
      <c r="IMQ57" s="112"/>
      <c r="IMT57" s="29"/>
      <c r="IMU57" s="29"/>
      <c r="IMV57" s="29"/>
      <c r="IMW57" s="29"/>
      <c r="IMX57" s="29"/>
      <c r="IMY57" s="26"/>
      <c r="IMZ57" s="26"/>
      <c r="INA57" s="112"/>
      <c r="INB57" s="112"/>
      <c r="INE57" s="29"/>
      <c r="INF57" s="29"/>
      <c r="ING57" s="29"/>
      <c r="INH57" s="29"/>
      <c r="INI57" s="29"/>
      <c r="INJ57" s="26"/>
      <c r="INK57" s="26"/>
      <c r="INL57" s="112"/>
      <c r="INM57" s="112"/>
      <c r="INP57" s="29"/>
      <c r="INQ57" s="29"/>
      <c r="INR57" s="29"/>
      <c r="INS57" s="29"/>
      <c r="INT57" s="29"/>
      <c r="INU57" s="26"/>
      <c r="INV57" s="26"/>
      <c r="INW57" s="112"/>
      <c r="INX57" s="112"/>
      <c r="IOA57" s="29"/>
      <c r="IOB57" s="29"/>
      <c r="IOC57" s="29"/>
      <c r="IOD57" s="29"/>
      <c r="IOE57" s="29"/>
      <c r="IOF57" s="26"/>
      <c r="IOG57" s="26"/>
      <c r="IOH57" s="112"/>
      <c r="IOI57" s="112"/>
      <c r="IOL57" s="29"/>
      <c r="IOM57" s="29"/>
      <c r="ION57" s="29"/>
      <c r="IOO57" s="29"/>
      <c r="IOP57" s="29"/>
      <c r="IOQ57" s="26"/>
      <c r="IOR57" s="26"/>
      <c r="IOS57" s="112"/>
      <c r="IOT57" s="112"/>
      <c r="IOW57" s="29"/>
      <c r="IOX57" s="29"/>
      <c r="IOY57" s="29"/>
      <c r="IOZ57" s="29"/>
      <c r="IPA57" s="29"/>
      <c r="IPB57" s="26"/>
      <c r="IPC57" s="26"/>
      <c r="IPD57" s="112"/>
      <c r="IPE57" s="112"/>
      <c r="IPH57" s="29"/>
      <c r="IPI57" s="29"/>
      <c r="IPJ57" s="29"/>
      <c r="IPK57" s="29"/>
      <c r="IPL57" s="29"/>
      <c r="IPM57" s="26"/>
      <c r="IPN57" s="26"/>
      <c r="IPO57" s="112"/>
      <c r="IPP57" s="112"/>
      <c r="IPS57" s="29"/>
      <c r="IPT57" s="29"/>
      <c r="IPU57" s="29"/>
      <c r="IPV57" s="29"/>
      <c r="IPW57" s="29"/>
      <c r="IPX57" s="26"/>
      <c r="IPY57" s="26"/>
      <c r="IPZ57" s="112"/>
      <c r="IQA57" s="112"/>
      <c r="IQD57" s="29"/>
      <c r="IQE57" s="29"/>
      <c r="IQF57" s="29"/>
      <c r="IQG57" s="29"/>
      <c r="IQH57" s="29"/>
      <c r="IQI57" s="26"/>
      <c r="IQJ57" s="26"/>
      <c r="IQK57" s="112"/>
      <c r="IQL57" s="112"/>
      <c r="IQO57" s="29"/>
      <c r="IQP57" s="29"/>
      <c r="IQQ57" s="29"/>
      <c r="IQR57" s="29"/>
      <c r="IQS57" s="29"/>
      <c r="IQT57" s="26"/>
      <c r="IQU57" s="26"/>
      <c r="IQV57" s="112"/>
      <c r="IQW57" s="112"/>
      <c r="IQZ57" s="29"/>
      <c r="IRA57" s="29"/>
      <c r="IRB57" s="29"/>
      <c r="IRC57" s="29"/>
      <c r="IRD57" s="29"/>
      <c r="IRE57" s="26"/>
      <c r="IRF57" s="26"/>
      <c r="IRG57" s="112"/>
      <c r="IRH57" s="112"/>
      <c r="IRK57" s="29"/>
      <c r="IRL57" s="29"/>
      <c r="IRM57" s="29"/>
      <c r="IRN57" s="29"/>
      <c r="IRO57" s="29"/>
      <c r="IRP57" s="26"/>
      <c r="IRQ57" s="26"/>
      <c r="IRR57" s="112"/>
      <c r="IRS57" s="112"/>
      <c r="IRV57" s="29"/>
      <c r="IRW57" s="29"/>
      <c r="IRX57" s="29"/>
      <c r="IRY57" s="29"/>
      <c r="IRZ57" s="29"/>
      <c r="ISA57" s="26"/>
      <c r="ISB57" s="26"/>
      <c r="ISC57" s="112"/>
      <c r="ISD57" s="112"/>
      <c r="ISG57" s="29"/>
      <c r="ISH57" s="29"/>
      <c r="ISI57" s="29"/>
      <c r="ISJ57" s="29"/>
      <c r="ISK57" s="29"/>
      <c r="ISL57" s="26"/>
      <c r="ISM57" s="26"/>
      <c r="ISN57" s="112"/>
      <c r="ISO57" s="112"/>
      <c r="ISR57" s="29"/>
      <c r="ISS57" s="29"/>
      <c r="IST57" s="29"/>
      <c r="ISU57" s="29"/>
      <c r="ISV57" s="29"/>
      <c r="ISW57" s="26"/>
      <c r="ISX57" s="26"/>
      <c r="ISY57" s="112"/>
      <c r="ISZ57" s="112"/>
      <c r="ITC57" s="29"/>
      <c r="ITD57" s="29"/>
      <c r="ITE57" s="29"/>
      <c r="ITF57" s="29"/>
      <c r="ITG57" s="29"/>
      <c r="ITH57" s="26"/>
      <c r="ITI57" s="26"/>
      <c r="ITJ57" s="112"/>
      <c r="ITK57" s="112"/>
      <c r="ITN57" s="29"/>
      <c r="ITO57" s="29"/>
      <c r="ITP57" s="29"/>
      <c r="ITQ57" s="29"/>
      <c r="ITR57" s="29"/>
      <c r="ITS57" s="26"/>
      <c r="ITT57" s="26"/>
      <c r="ITU57" s="112"/>
      <c r="ITV57" s="112"/>
      <c r="ITY57" s="29"/>
      <c r="ITZ57" s="29"/>
      <c r="IUA57" s="29"/>
      <c r="IUB57" s="29"/>
      <c r="IUC57" s="29"/>
      <c r="IUD57" s="26"/>
      <c r="IUE57" s="26"/>
      <c r="IUF57" s="112"/>
      <c r="IUG57" s="112"/>
      <c r="IUJ57" s="29"/>
      <c r="IUK57" s="29"/>
      <c r="IUL57" s="29"/>
      <c r="IUM57" s="29"/>
      <c r="IUN57" s="29"/>
      <c r="IUO57" s="26"/>
      <c r="IUP57" s="26"/>
      <c r="IUQ57" s="112"/>
      <c r="IUR57" s="112"/>
      <c r="IUU57" s="29"/>
      <c r="IUV57" s="29"/>
      <c r="IUW57" s="29"/>
      <c r="IUX57" s="29"/>
      <c r="IUY57" s="29"/>
      <c r="IUZ57" s="26"/>
      <c r="IVA57" s="26"/>
      <c r="IVB57" s="112"/>
      <c r="IVC57" s="112"/>
      <c r="IVF57" s="29"/>
      <c r="IVG57" s="29"/>
      <c r="IVH57" s="29"/>
      <c r="IVI57" s="29"/>
      <c r="IVJ57" s="29"/>
      <c r="IVK57" s="26"/>
      <c r="IVL57" s="26"/>
      <c r="IVM57" s="112"/>
      <c r="IVN57" s="112"/>
      <c r="IVQ57" s="29"/>
      <c r="IVR57" s="29"/>
      <c r="IVS57" s="29"/>
      <c r="IVT57" s="29"/>
      <c r="IVU57" s="29"/>
      <c r="IVV57" s="26"/>
      <c r="IVW57" s="26"/>
      <c r="IVX57" s="112"/>
      <c r="IVY57" s="112"/>
      <c r="IWB57" s="29"/>
      <c r="IWC57" s="29"/>
      <c r="IWD57" s="29"/>
      <c r="IWE57" s="29"/>
      <c r="IWF57" s="29"/>
      <c r="IWG57" s="26"/>
      <c r="IWH57" s="26"/>
      <c r="IWI57" s="112"/>
      <c r="IWJ57" s="112"/>
      <c r="IWM57" s="29"/>
      <c r="IWN57" s="29"/>
      <c r="IWO57" s="29"/>
      <c r="IWP57" s="29"/>
      <c r="IWQ57" s="29"/>
      <c r="IWR57" s="26"/>
      <c r="IWS57" s="26"/>
      <c r="IWT57" s="112"/>
      <c r="IWU57" s="112"/>
      <c r="IWX57" s="29"/>
      <c r="IWY57" s="29"/>
      <c r="IWZ57" s="29"/>
      <c r="IXA57" s="29"/>
      <c r="IXB57" s="29"/>
      <c r="IXC57" s="26"/>
      <c r="IXD57" s="26"/>
      <c r="IXE57" s="112"/>
      <c r="IXF57" s="112"/>
      <c r="IXI57" s="29"/>
      <c r="IXJ57" s="29"/>
      <c r="IXK57" s="29"/>
      <c r="IXL57" s="29"/>
      <c r="IXM57" s="29"/>
      <c r="IXN57" s="26"/>
      <c r="IXO57" s="26"/>
      <c r="IXP57" s="112"/>
      <c r="IXQ57" s="112"/>
      <c r="IXT57" s="29"/>
      <c r="IXU57" s="29"/>
      <c r="IXV57" s="29"/>
      <c r="IXW57" s="29"/>
      <c r="IXX57" s="29"/>
      <c r="IXY57" s="26"/>
      <c r="IXZ57" s="26"/>
      <c r="IYA57" s="112"/>
      <c r="IYB57" s="112"/>
      <c r="IYE57" s="29"/>
      <c r="IYF57" s="29"/>
      <c r="IYG57" s="29"/>
      <c r="IYH57" s="29"/>
      <c r="IYI57" s="29"/>
      <c r="IYJ57" s="26"/>
      <c r="IYK57" s="26"/>
      <c r="IYL57" s="112"/>
      <c r="IYM57" s="112"/>
      <c r="IYP57" s="29"/>
      <c r="IYQ57" s="29"/>
      <c r="IYR57" s="29"/>
      <c r="IYS57" s="29"/>
      <c r="IYT57" s="29"/>
      <c r="IYU57" s="26"/>
      <c r="IYV57" s="26"/>
      <c r="IYW57" s="112"/>
      <c r="IYX57" s="112"/>
      <c r="IZA57" s="29"/>
      <c r="IZB57" s="29"/>
      <c r="IZC57" s="29"/>
      <c r="IZD57" s="29"/>
      <c r="IZE57" s="29"/>
      <c r="IZF57" s="26"/>
      <c r="IZG57" s="26"/>
      <c r="IZH57" s="112"/>
      <c r="IZI57" s="112"/>
      <c r="IZL57" s="29"/>
      <c r="IZM57" s="29"/>
      <c r="IZN57" s="29"/>
      <c r="IZO57" s="29"/>
      <c r="IZP57" s="29"/>
      <c r="IZQ57" s="26"/>
      <c r="IZR57" s="26"/>
      <c r="IZS57" s="112"/>
      <c r="IZT57" s="112"/>
      <c r="IZW57" s="29"/>
      <c r="IZX57" s="29"/>
      <c r="IZY57" s="29"/>
      <c r="IZZ57" s="29"/>
      <c r="JAA57" s="29"/>
      <c r="JAB57" s="26"/>
      <c r="JAC57" s="26"/>
      <c r="JAD57" s="112"/>
      <c r="JAE57" s="112"/>
      <c r="JAH57" s="29"/>
      <c r="JAI57" s="29"/>
      <c r="JAJ57" s="29"/>
      <c r="JAK57" s="29"/>
      <c r="JAL57" s="29"/>
      <c r="JAM57" s="26"/>
      <c r="JAN57" s="26"/>
      <c r="JAO57" s="112"/>
      <c r="JAP57" s="112"/>
      <c r="JAS57" s="29"/>
      <c r="JAT57" s="29"/>
      <c r="JAU57" s="29"/>
      <c r="JAV57" s="29"/>
      <c r="JAW57" s="29"/>
      <c r="JAX57" s="26"/>
      <c r="JAY57" s="26"/>
      <c r="JAZ57" s="112"/>
      <c r="JBA57" s="112"/>
      <c r="JBD57" s="29"/>
      <c r="JBE57" s="29"/>
      <c r="JBF57" s="29"/>
      <c r="JBG57" s="29"/>
      <c r="JBH57" s="29"/>
      <c r="JBI57" s="26"/>
      <c r="JBJ57" s="26"/>
      <c r="JBK57" s="112"/>
      <c r="JBL57" s="112"/>
      <c r="JBO57" s="29"/>
      <c r="JBP57" s="29"/>
      <c r="JBQ57" s="29"/>
      <c r="JBR57" s="29"/>
      <c r="JBS57" s="29"/>
      <c r="JBT57" s="26"/>
      <c r="JBU57" s="26"/>
      <c r="JBV57" s="112"/>
      <c r="JBW57" s="112"/>
      <c r="JBZ57" s="29"/>
      <c r="JCA57" s="29"/>
      <c r="JCB57" s="29"/>
      <c r="JCC57" s="29"/>
      <c r="JCD57" s="29"/>
      <c r="JCE57" s="26"/>
      <c r="JCF57" s="26"/>
      <c r="JCG57" s="112"/>
      <c r="JCH57" s="112"/>
      <c r="JCK57" s="29"/>
      <c r="JCL57" s="29"/>
      <c r="JCM57" s="29"/>
      <c r="JCN57" s="29"/>
      <c r="JCO57" s="29"/>
      <c r="JCP57" s="26"/>
      <c r="JCQ57" s="26"/>
      <c r="JCR57" s="112"/>
      <c r="JCS57" s="112"/>
      <c r="JCV57" s="29"/>
      <c r="JCW57" s="29"/>
      <c r="JCX57" s="29"/>
      <c r="JCY57" s="29"/>
      <c r="JCZ57" s="29"/>
      <c r="JDA57" s="26"/>
      <c r="JDB57" s="26"/>
      <c r="JDC57" s="112"/>
      <c r="JDD57" s="112"/>
      <c r="JDG57" s="29"/>
      <c r="JDH57" s="29"/>
      <c r="JDI57" s="29"/>
      <c r="JDJ57" s="29"/>
      <c r="JDK57" s="29"/>
      <c r="JDL57" s="26"/>
      <c r="JDM57" s="26"/>
      <c r="JDN57" s="112"/>
      <c r="JDO57" s="112"/>
      <c r="JDR57" s="29"/>
      <c r="JDS57" s="29"/>
      <c r="JDT57" s="29"/>
      <c r="JDU57" s="29"/>
      <c r="JDV57" s="29"/>
      <c r="JDW57" s="26"/>
      <c r="JDX57" s="26"/>
      <c r="JDY57" s="112"/>
      <c r="JDZ57" s="112"/>
      <c r="JEC57" s="29"/>
      <c r="JED57" s="29"/>
      <c r="JEE57" s="29"/>
      <c r="JEF57" s="29"/>
      <c r="JEG57" s="29"/>
      <c r="JEH57" s="26"/>
      <c r="JEI57" s="26"/>
      <c r="JEJ57" s="112"/>
      <c r="JEK57" s="112"/>
      <c r="JEN57" s="29"/>
      <c r="JEO57" s="29"/>
      <c r="JEP57" s="29"/>
      <c r="JEQ57" s="29"/>
      <c r="JER57" s="29"/>
      <c r="JES57" s="26"/>
      <c r="JET57" s="26"/>
      <c r="JEU57" s="112"/>
      <c r="JEV57" s="112"/>
      <c r="JEY57" s="29"/>
      <c r="JEZ57" s="29"/>
      <c r="JFA57" s="29"/>
      <c r="JFB57" s="29"/>
      <c r="JFC57" s="29"/>
      <c r="JFD57" s="26"/>
      <c r="JFE57" s="26"/>
      <c r="JFF57" s="112"/>
      <c r="JFG57" s="112"/>
      <c r="JFJ57" s="29"/>
      <c r="JFK57" s="29"/>
      <c r="JFL57" s="29"/>
      <c r="JFM57" s="29"/>
      <c r="JFN57" s="29"/>
      <c r="JFO57" s="26"/>
      <c r="JFP57" s="26"/>
      <c r="JFQ57" s="112"/>
      <c r="JFR57" s="112"/>
      <c r="JFU57" s="29"/>
      <c r="JFV57" s="29"/>
      <c r="JFW57" s="29"/>
      <c r="JFX57" s="29"/>
      <c r="JFY57" s="29"/>
      <c r="JFZ57" s="26"/>
      <c r="JGA57" s="26"/>
      <c r="JGB57" s="112"/>
      <c r="JGC57" s="112"/>
      <c r="JGF57" s="29"/>
      <c r="JGG57" s="29"/>
      <c r="JGH57" s="29"/>
      <c r="JGI57" s="29"/>
      <c r="JGJ57" s="29"/>
      <c r="JGK57" s="26"/>
      <c r="JGL57" s="26"/>
      <c r="JGM57" s="112"/>
      <c r="JGN57" s="112"/>
      <c r="JGQ57" s="29"/>
      <c r="JGR57" s="29"/>
      <c r="JGS57" s="29"/>
      <c r="JGT57" s="29"/>
      <c r="JGU57" s="29"/>
      <c r="JGV57" s="26"/>
      <c r="JGW57" s="26"/>
      <c r="JGX57" s="112"/>
      <c r="JGY57" s="112"/>
      <c r="JHB57" s="29"/>
      <c r="JHC57" s="29"/>
      <c r="JHD57" s="29"/>
      <c r="JHE57" s="29"/>
      <c r="JHF57" s="29"/>
      <c r="JHG57" s="26"/>
      <c r="JHH57" s="26"/>
      <c r="JHI57" s="112"/>
      <c r="JHJ57" s="112"/>
      <c r="JHM57" s="29"/>
      <c r="JHN57" s="29"/>
      <c r="JHO57" s="29"/>
      <c r="JHP57" s="29"/>
      <c r="JHQ57" s="29"/>
      <c r="JHR57" s="26"/>
      <c r="JHS57" s="26"/>
      <c r="JHT57" s="112"/>
      <c r="JHU57" s="112"/>
      <c r="JHX57" s="29"/>
      <c r="JHY57" s="29"/>
      <c r="JHZ57" s="29"/>
      <c r="JIA57" s="29"/>
      <c r="JIB57" s="29"/>
      <c r="JIC57" s="26"/>
      <c r="JID57" s="26"/>
      <c r="JIE57" s="112"/>
      <c r="JIF57" s="112"/>
      <c r="JII57" s="29"/>
      <c r="JIJ57" s="29"/>
      <c r="JIK57" s="29"/>
      <c r="JIL57" s="29"/>
      <c r="JIM57" s="29"/>
      <c r="JIN57" s="26"/>
      <c r="JIO57" s="26"/>
      <c r="JIP57" s="112"/>
      <c r="JIQ57" s="112"/>
      <c r="JIT57" s="29"/>
      <c r="JIU57" s="29"/>
      <c r="JIV57" s="29"/>
      <c r="JIW57" s="29"/>
      <c r="JIX57" s="29"/>
      <c r="JIY57" s="26"/>
      <c r="JIZ57" s="26"/>
      <c r="JJA57" s="112"/>
      <c r="JJB57" s="112"/>
      <c r="JJE57" s="29"/>
      <c r="JJF57" s="29"/>
      <c r="JJG57" s="29"/>
      <c r="JJH57" s="29"/>
      <c r="JJI57" s="29"/>
      <c r="JJJ57" s="26"/>
      <c r="JJK57" s="26"/>
      <c r="JJL57" s="112"/>
      <c r="JJM57" s="112"/>
      <c r="JJP57" s="29"/>
      <c r="JJQ57" s="29"/>
      <c r="JJR57" s="29"/>
      <c r="JJS57" s="29"/>
      <c r="JJT57" s="29"/>
      <c r="JJU57" s="26"/>
      <c r="JJV57" s="26"/>
      <c r="JJW57" s="112"/>
      <c r="JJX57" s="112"/>
      <c r="JKA57" s="29"/>
      <c r="JKB57" s="29"/>
      <c r="JKC57" s="29"/>
      <c r="JKD57" s="29"/>
      <c r="JKE57" s="29"/>
      <c r="JKF57" s="26"/>
      <c r="JKG57" s="26"/>
      <c r="JKH57" s="112"/>
      <c r="JKI57" s="112"/>
      <c r="JKL57" s="29"/>
      <c r="JKM57" s="29"/>
      <c r="JKN57" s="29"/>
      <c r="JKO57" s="29"/>
      <c r="JKP57" s="29"/>
      <c r="JKQ57" s="26"/>
      <c r="JKR57" s="26"/>
      <c r="JKS57" s="112"/>
      <c r="JKT57" s="112"/>
      <c r="JKW57" s="29"/>
      <c r="JKX57" s="29"/>
      <c r="JKY57" s="29"/>
      <c r="JKZ57" s="29"/>
      <c r="JLA57" s="29"/>
      <c r="JLB57" s="26"/>
      <c r="JLC57" s="26"/>
      <c r="JLD57" s="112"/>
      <c r="JLE57" s="112"/>
      <c r="JLH57" s="29"/>
      <c r="JLI57" s="29"/>
      <c r="JLJ57" s="29"/>
      <c r="JLK57" s="29"/>
      <c r="JLL57" s="29"/>
      <c r="JLM57" s="26"/>
      <c r="JLN57" s="26"/>
      <c r="JLO57" s="112"/>
      <c r="JLP57" s="112"/>
      <c r="JLS57" s="29"/>
      <c r="JLT57" s="29"/>
      <c r="JLU57" s="29"/>
      <c r="JLV57" s="29"/>
      <c r="JLW57" s="29"/>
      <c r="JLX57" s="26"/>
      <c r="JLY57" s="26"/>
      <c r="JLZ57" s="112"/>
      <c r="JMA57" s="112"/>
      <c r="JMD57" s="29"/>
      <c r="JME57" s="29"/>
      <c r="JMF57" s="29"/>
      <c r="JMG57" s="29"/>
      <c r="JMH57" s="29"/>
      <c r="JMI57" s="26"/>
      <c r="JMJ57" s="26"/>
      <c r="JMK57" s="112"/>
      <c r="JML57" s="112"/>
      <c r="JMO57" s="29"/>
      <c r="JMP57" s="29"/>
      <c r="JMQ57" s="29"/>
      <c r="JMR57" s="29"/>
      <c r="JMS57" s="29"/>
      <c r="JMT57" s="26"/>
      <c r="JMU57" s="26"/>
      <c r="JMV57" s="112"/>
      <c r="JMW57" s="112"/>
      <c r="JMZ57" s="29"/>
      <c r="JNA57" s="29"/>
      <c r="JNB57" s="29"/>
      <c r="JNC57" s="29"/>
      <c r="JND57" s="29"/>
      <c r="JNE57" s="26"/>
      <c r="JNF57" s="26"/>
      <c r="JNG57" s="112"/>
      <c r="JNH57" s="112"/>
      <c r="JNK57" s="29"/>
      <c r="JNL57" s="29"/>
      <c r="JNM57" s="29"/>
      <c r="JNN57" s="29"/>
      <c r="JNO57" s="29"/>
      <c r="JNP57" s="26"/>
      <c r="JNQ57" s="26"/>
      <c r="JNR57" s="112"/>
      <c r="JNS57" s="112"/>
      <c r="JNV57" s="29"/>
      <c r="JNW57" s="29"/>
      <c r="JNX57" s="29"/>
      <c r="JNY57" s="29"/>
      <c r="JNZ57" s="29"/>
      <c r="JOA57" s="26"/>
      <c r="JOB57" s="26"/>
      <c r="JOC57" s="112"/>
      <c r="JOD57" s="112"/>
      <c r="JOG57" s="29"/>
      <c r="JOH57" s="29"/>
      <c r="JOI57" s="29"/>
      <c r="JOJ57" s="29"/>
      <c r="JOK57" s="29"/>
      <c r="JOL57" s="26"/>
      <c r="JOM57" s="26"/>
      <c r="JON57" s="112"/>
      <c r="JOO57" s="112"/>
      <c r="JOR57" s="29"/>
      <c r="JOS57" s="29"/>
      <c r="JOT57" s="29"/>
      <c r="JOU57" s="29"/>
      <c r="JOV57" s="29"/>
      <c r="JOW57" s="26"/>
      <c r="JOX57" s="26"/>
      <c r="JOY57" s="112"/>
      <c r="JOZ57" s="112"/>
      <c r="JPC57" s="29"/>
      <c r="JPD57" s="29"/>
      <c r="JPE57" s="29"/>
      <c r="JPF57" s="29"/>
      <c r="JPG57" s="29"/>
      <c r="JPH57" s="26"/>
      <c r="JPI57" s="26"/>
      <c r="JPJ57" s="112"/>
      <c r="JPK57" s="112"/>
      <c r="JPN57" s="29"/>
      <c r="JPO57" s="29"/>
      <c r="JPP57" s="29"/>
      <c r="JPQ57" s="29"/>
      <c r="JPR57" s="29"/>
      <c r="JPS57" s="26"/>
      <c r="JPT57" s="26"/>
      <c r="JPU57" s="112"/>
      <c r="JPV57" s="112"/>
      <c r="JPY57" s="29"/>
      <c r="JPZ57" s="29"/>
      <c r="JQA57" s="29"/>
      <c r="JQB57" s="29"/>
      <c r="JQC57" s="29"/>
      <c r="JQD57" s="26"/>
      <c r="JQE57" s="26"/>
      <c r="JQF57" s="112"/>
      <c r="JQG57" s="112"/>
      <c r="JQJ57" s="29"/>
      <c r="JQK57" s="29"/>
      <c r="JQL57" s="29"/>
      <c r="JQM57" s="29"/>
      <c r="JQN57" s="29"/>
      <c r="JQO57" s="26"/>
      <c r="JQP57" s="26"/>
      <c r="JQQ57" s="112"/>
      <c r="JQR57" s="112"/>
      <c r="JQU57" s="29"/>
      <c r="JQV57" s="29"/>
      <c r="JQW57" s="29"/>
      <c r="JQX57" s="29"/>
      <c r="JQY57" s="29"/>
      <c r="JQZ57" s="26"/>
      <c r="JRA57" s="26"/>
      <c r="JRB57" s="112"/>
      <c r="JRC57" s="112"/>
      <c r="JRF57" s="29"/>
      <c r="JRG57" s="29"/>
      <c r="JRH57" s="29"/>
      <c r="JRI57" s="29"/>
      <c r="JRJ57" s="29"/>
      <c r="JRK57" s="26"/>
      <c r="JRL57" s="26"/>
      <c r="JRM57" s="112"/>
      <c r="JRN57" s="112"/>
      <c r="JRQ57" s="29"/>
      <c r="JRR57" s="29"/>
      <c r="JRS57" s="29"/>
      <c r="JRT57" s="29"/>
      <c r="JRU57" s="29"/>
      <c r="JRV57" s="26"/>
      <c r="JRW57" s="26"/>
      <c r="JRX57" s="112"/>
      <c r="JRY57" s="112"/>
      <c r="JSB57" s="29"/>
      <c r="JSC57" s="29"/>
      <c r="JSD57" s="29"/>
      <c r="JSE57" s="29"/>
      <c r="JSF57" s="29"/>
      <c r="JSG57" s="26"/>
      <c r="JSH57" s="26"/>
      <c r="JSI57" s="112"/>
      <c r="JSJ57" s="112"/>
      <c r="JSM57" s="29"/>
      <c r="JSN57" s="29"/>
      <c r="JSO57" s="29"/>
      <c r="JSP57" s="29"/>
      <c r="JSQ57" s="29"/>
      <c r="JSR57" s="26"/>
      <c r="JSS57" s="26"/>
      <c r="JST57" s="112"/>
      <c r="JSU57" s="112"/>
      <c r="JSX57" s="29"/>
      <c r="JSY57" s="29"/>
      <c r="JSZ57" s="29"/>
      <c r="JTA57" s="29"/>
      <c r="JTB57" s="29"/>
      <c r="JTC57" s="26"/>
      <c r="JTD57" s="26"/>
      <c r="JTE57" s="112"/>
      <c r="JTF57" s="112"/>
      <c r="JTI57" s="29"/>
      <c r="JTJ57" s="29"/>
      <c r="JTK57" s="29"/>
      <c r="JTL57" s="29"/>
      <c r="JTM57" s="29"/>
      <c r="JTN57" s="26"/>
      <c r="JTO57" s="26"/>
      <c r="JTP57" s="112"/>
      <c r="JTQ57" s="112"/>
      <c r="JTT57" s="29"/>
      <c r="JTU57" s="29"/>
      <c r="JTV57" s="29"/>
      <c r="JTW57" s="29"/>
      <c r="JTX57" s="29"/>
      <c r="JTY57" s="26"/>
      <c r="JTZ57" s="26"/>
      <c r="JUA57" s="112"/>
      <c r="JUB57" s="112"/>
      <c r="JUE57" s="29"/>
      <c r="JUF57" s="29"/>
      <c r="JUG57" s="29"/>
      <c r="JUH57" s="29"/>
      <c r="JUI57" s="29"/>
      <c r="JUJ57" s="26"/>
      <c r="JUK57" s="26"/>
      <c r="JUL57" s="112"/>
      <c r="JUM57" s="112"/>
      <c r="JUP57" s="29"/>
      <c r="JUQ57" s="29"/>
      <c r="JUR57" s="29"/>
      <c r="JUS57" s="29"/>
      <c r="JUT57" s="29"/>
      <c r="JUU57" s="26"/>
      <c r="JUV57" s="26"/>
      <c r="JUW57" s="112"/>
      <c r="JUX57" s="112"/>
      <c r="JVA57" s="29"/>
      <c r="JVB57" s="29"/>
      <c r="JVC57" s="29"/>
      <c r="JVD57" s="29"/>
      <c r="JVE57" s="29"/>
      <c r="JVF57" s="26"/>
      <c r="JVG57" s="26"/>
      <c r="JVH57" s="112"/>
      <c r="JVI57" s="112"/>
      <c r="JVL57" s="29"/>
      <c r="JVM57" s="29"/>
      <c r="JVN57" s="29"/>
      <c r="JVO57" s="29"/>
      <c r="JVP57" s="29"/>
      <c r="JVQ57" s="26"/>
      <c r="JVR57" s="26"/>
      <c r="JVS57" s="112"/>
      <c r="JVT57" s="112"/>
      <c r="JVW57" s="29"/>
      <c r="JVX57" s="29"/>
      <c r="JVY57" s="29"/>
      <c r="JVZ57" s="29"/>
      <c r="JWA57" s="29"/>
      <c r="JWB57" s="26"/>
      <c r="JWC57" s="26"/>
      <c r="JWD57" s="112"/>
      <c r="JWE57" s="112"/>
      <c r="JWH57" s="29"/>
      <c r="JWI57" s="29"/>
      <c r="JWJ57" s="29"/>
      <c r="JWK57" s="29"/>
      <c r="JWL57" s="29"/>
      <c r="JWM57" s="26"/>
      <c r="JWN57" s="26"/>
      <c r="JWO57" s="112"/>
      <c r="JWP57" s="112"/>
      <c r="JWS57" s="29"/>
      <c r="JWT57" s="29"/>
      <c r="JWU57" s="29"/>
      <c r="JWV57" s="29"/>
      <c r="JWW57" s="29"/>
      <c r="JWX57" s="26"/>
      <c r="JWY57" s="26"/>
      <c r="JWZ57" s="112"/>
      <c r="JXA57" s="112"/>
      <c r="JXD57" s="29"/>
      <c r="JXE57" s="29"/>
      <c r="JXF57" s="29"/>
      <c r="JXG57" s="29"/>
      <c r="JXH57" s="29"/>
      <c r="JXI57" s="26"/>
      <c r="JXJ57" s="26"/>
      <c r="JXK57" s="112"/>
      <c r="JXL57" s="112"/>
      <c r="JXO57" s="29"/>
      <c r="JXP57" s="29"/>
      <c r="JXQ57" s="29"/>
      <c r="JXR57" s="29"/>
      <c r="JXS57" s="29"/>
      <c r="JXT57" s="26"/>
      <c r="JXU57" s="26"/>
      <c r="JXV57" s="112"/>
      <c r="JXW57" s="112"/>
      <c r="JXZ57" s="29"/>
      <c r="JYA57" s="29"/>
      <c r="JYB57" s="29"/>
      <c r="JYC57" s="29"/>
      <c r="JYD57" s="29"/>
      <c r="JYE57" s="26"/>
      <c r="JYF57" s="26"/>
      <c r="JYG57" s="112"/>
      <c r="JYH57" s="112"/>
      <c r="JYK57" s="29"/>
      <c r="JYL57" s="29"/>
      <c r="JYM57" s="29"/>
      <c r="JYN57" s="29"/>
      <c r="JYO57" s="29"/>
      <c r="JYP57" s="26"/>
      <c r="JYQ57" s="26"/>
      <c r="JYR57" s="112"/>
      <c r="JYS57" s="112"/>
      <c r="JYV57" s="29"/>
      <c r="JYW57" s="29"/>
      <c r="JYX57" s="29"/>
      <c r="JYY57" s="29"/>
      <c r="JYZ57" s="29"/>
      <c r="JZA57" s="26"/>
      <c r="JZB57" s="26"/>
      <c r="JZC57" s="112"/>
      <c r="JZD57" s="112"/>
      <c r="JZG57" s="29"/>
      <c r="JZH57" s="29"/>
      <c r="JZI57" s="29"/>
      <c r="JZJ57" s="29"/>
      <c r="JZK57" s="29"/>
      <c r="JZL57" s="26"/>
      <c r="JZM57" s="26"/>
      <c r="JZN57" s="112"/>
      <c r="JZO57" s="112"/>
      <c r="JZR57" s="29"/>
      <c r="JZS57" s="29"/>
      <c r="JZT57" s="29"/>
      <c r="JZU57" s="29"/>
      <c r="JZV57" s="29"/>
      <c r="JZW57" s="26"/>
      <c r="JZX57" s="26"/>
      <c r="JZY57" s="112"/>
      <c r="JZZ57" s="112"/>
      <c r="KAC57" s="29"/>
      <c r="KAD57" s="29"/>
      <c r="KAE57" s="29"/>
      <c r="KAF57" s="29"/>
      <c r="KAG57" s="29"/>
      <c r="KAH57" s="26"/>
      <c r="KAI57" s="26"/>
      <c r="KAJ57" s="112"/>
      <c r="KAK57" s="112"/>
      <c r="KAN57" s="29"/>
      <c r="KAO57" s="29"/>
      <c r="KAP57" s="29"/>
      <c r="KAQ57" s="29"/>
      <c r="KAR57" s="29"/>
      <c r="KAS57" s="26"/>
      <c r="KAT57" s="26"/>
      <c r="KAU57" s="112"/>
      <c r="KAV57" s="112"/>
      <c r="KAY57" s="29"/>
      <c r="KAZ57" s="29"/>
      <c r="KBA57" s="29"/>
      <c r="KBB57" s="29"/>
      <c r="KBC57" s="29"/>
      <c r="KBD57" s="26"/>
      <c r="KBE57" s="26"/>
      <c r="KBF57" s="112"/>
      <c r="KBG57" s="112"/>
      <c r="KBJ57" s="29"/>
      <c r="KBK57" s="29"/>
      <c r="KBL57" s="29"/>
      <c r="KBM57" s="29"/>
      <c r="KBN57" s="29"/>
      <c r="KBO57" s="26"/>
      <c r="KBP57" s="26"/>
      <c r="KBQ57" s="112"/>
      <c r="KBR57" s="112"/>
      <c r="KBU57" s="29"/>
      <c r="KBV57" s="29"/>
      <c r="KBW57" s="29"/>
      <c r="KBX57" s="29"/>
      <c r="KBY57" s="29"/>
      <c r="KBZ57" s="26"/>
      <c r="KCA57" s="26"/>
      <c r="KCB57" s="112"/>
      <c r="KCC57" s="112"/>
      <c r="KCF57" s="29"/>
      <c r="KCG57" s="29"/>
      <c r="KCH57" s="29"/>
      <c r="KCI57" s="29"/>
      <c r="KCJ57" s="29"/>
      <c r="KCK57" s="26"/>
      <c r="KCL57" s="26"/>
      <c r="KCM57" s="112"/>
      <c r="KCN57" s="112"/>
      <c r="KCQ57" s="29"/>
      <c r="KCR57" s="29"/>
      <c r="KCS57" s="29"/>
      <c r="KCT57" s="29"/>
      <c r="KCU57" s="29"/>
      <c r="KCV57" s="26"/>
      <c r="KCW57" s="26"/>
      <c r="KCX57" s="112"/>
      <c r="KCY57" s="112"/>
      <c r="KDB57" s="29"/>
      <c r="KDC57" s="29"/>
      <c r="KDD57" s="29"/>
      <c r="KDE57" s="29"/>
      <c r="KDF57" s="29"/>
      <c r="KDG57" s="26"/>
      <c r="KDH57" s="26"/>
      <c r="KDI57" s="112"/>
      <c r="KDJ57" s="112"/>
      <c r="KDM57" s="29"/>
      <c r="KDN57" s="29"/>
      <c r="KDO57" s="29"/>
      <c r="KDP57" s="29"/>
      <c r="KDQ57" s="29"/>
      <c r="KDR57" s="26"/>
      <c r="KDS57" s="26"/>
      <c r="KDT57" s="112"/>
      <c r="KDU57" s="112"/>
      <c r="KDX57" s="29"/>
      <c r="KDY57" s="29"/>
      <c r="KDZ57" s="29"/>
      <c r="KEA57" s="29"/>
      <c r="KEB57" s="29"/>
      <c r="KEC57" s="26"/>
      <c r="KED57" s="26"/>
      <c r="KEE57" s="112"/>
      <c r="KEF57" s="112"/>
      <c r="KEI57" s="29"/>
      <c r="KEJ57" s="29"/>
      <c r="KEK57" s="29"/>
      <c r="KEL57" s="29"/>
      <c r="KEM57" s="29"/>
      <c r="KEN57" s="26"/>
      <c r="KEO57" s="26"/>
      <c r="KEP57" s="112"/>
      <c r="KEQ57" s="112"/>
      <c r="KET57" s="29"/>
      <c r="KEU57" s="29"/>
      <c r="KEV57" s="29"/>
      <c r="KEW57" s="29"/>
      <c r="KEX57" s="29"/>
      <c r="KEY57" s="26"/>
      <c r="KEZ57" s="26"/>
      <c r="KFA57" s="112"/>
      <c r="KFB57" s="112"/>
      <c r="KFE57" s="29"/>
      <c r="KFF57" s="29"/>
      <c r="KFG57" s="29"/>
      <c r="KFH57" s="29"/>
      <c r="KFI57" s="29"/>
      <c r="KFJ57" s="26"/>
      <c r="KFK57" s="26"/>
      <c r="KFL57" s="112"/>
      <c r="KFM57" s="112"/>
      <c r="KFP57" s="29"/>
      <c r="KFQ57" s="29"/>
      <c r="KFR57" s="29"/>
      <c r="KFS57" s="29"/>
      <c r="KFT57" s="29"/>
      <c r="KFU57" s="26"/>
      <c r="KFV57" s="26"/>
      <c r="KFW57" s="112"/>
      <c r="KFX57" s="112"/>
      <c r="KGA57" s="29"/>
      <c r="KGB57" s="29"/>
      <c r="KGC57" s="29"/>
      <c r="KGD57" s="29"/>
      <c r="KGE57" s="29"/>
      <c r="KGF57" s="26"/>
      <c r="KGG57" s="26"/>
      <c r="KGH57" s="112"/>
      <c r="KGI57" s="112"/>
      <c r="KGL57" s="29"/>
      <c r="KGM57" s="29"/>
      <c r="KGN57" s="29"/>
      <c r="KGO57" s="29"/>
      <c r="KGP57" s="29"/>
      <c r="KGQ57" s="26"/>
      <c r="KGR57" s="26"/>
      <c r="KGS57" s="112"/>
      <c r="KGT57" s="112"/>
      <c r="KGW57" s="29"/>
      <c r="KGX57" s="29"/>
      <c r="KGY57" s="29"/>
      <c r="KGZ57" s="29"/>
      <c r="KHA57" s="29"/>
      <c r="KHB57" s="26"/>
      <c r="KHC57" s="26"/>
      <c r="KHD57" s="112"/>
      <c r="KHE57" s="112"/>
      <c r="KHH57" s="29"/>
      <c r="KHI57" s="29"/>
      <c r="KHJ57" s="29"/>
      <c r="KHK57" s="29"/>
      <c r="KHL57" s="29"/>
      <c r="KHM57" s="26"/>
      <c r="KHN57" s="26"/>
      <c r="KHO57" s="112"/>
      <c r="KHP57" s="112"/>
      <c r="KHS57" s="29"/>
      <c r="KHT57" s="29"/>
      <c r="KHU57" s="29"/>
      <c r="KHV57" s="29"/>
      <c r="KHW57" s="29"/>
      <c r="KHX57" s="26"/>
      <c r="KHY57" s="26"/>
      <c r="KHZ57" s="112"/>
      <c r="KIA57" s="112"/>
      <c r="KID57" s="29"/>
      <c r="KIE57" s="29"/>
      <c r="KIF57" s="29"/>
      <c r="KIG57" s="29"/>
      <c r="KIH57" s="29"/>
      <c r="KII57" s="26"/>
      <c r="KIJ57" s="26"/>
      <c r="KIK57" s="112"/>
      <c r="KIL57" s="112"/>
      <c r="KIO57" s="29"/>
      <c r="KIP57" s="29"/>
      <c r="KIQ57" s="29"/>
      <c r="KIR57" s="29"/>
      <c r="KIS57" s="29"/>
      <c r="KIT57" s="26"/>
      <c r="KIU57" s="26"/>
      <c r="KIV57" s="112"/>
      <c r="KIW57" s="112"/>
      <c r="KIZ57" s="29"/>
      <c r="KJA57" s="29"/>
      <c r="KJB57" s="29"/>
      <c r="KJC57" s="29"/>
      <c r="KJD57" s="29"/>
      <c r="KJE57" s="26"/>
      <c r="KJF57" s="26"/>
      <c r="KJG57" s="112"/>
      <c r="KJH57" s="112"/>
      <c r="KJK57" s="29"/>
      <c r="KJL57" s="29"/>
      <c r="KJM57" s="29"/>
      <c r="KJN57" s="29"/>
      <c r="KJO57" s="29"/>
      <c r="KJP57" s="26"/>
      <c r="KJQ57" s="26"/>
      <c r="KJR57" s="112"/>
      <c r="KJS57" s="112"/>
      <c r="KJV57" s="29"/>
      <c r="KJW57" s="29"/>
      <c r="KJX57" s="29"/>
      <c r="KJY57" s="29"/>
      <c r="KJZ57" s="29"/>
      <c r="KKA57" s="26"/>
      <c r="KKB57" s="26"/>
      <c r="KKC57" s="112"/>
      <c r="KKD57" s="112"/>
      <c r="KKG57" s="29"/>
      <c r="KKH57" s="29"/>
      <c r="KKI57" s="29"/>
      <c r="KKJ57" s="29"/>
      <c r="KKK57" s="29"/>
      <c r="KKL57" s="26"/>
      <c r="KKM57" s="26"/>
      <c r="KKN57" s="112"/>
      <c r="KKO57" s="112"/>
      <c r="KKR57" s="29"/>
      <c r="KKS57" s="29"/>
      <c r="KKT57" s="29"/>
      <c r="KKU57" s="29"/>
      <c r="KKV57" s="29"/>
      <c r="KKW57" s="26"/>
      <c r="KKX57" s="26"/>
      <c r="KKY57" s="112"/>
      <c r="KKZ57" s="112"/>
      <c r="KLC57" s="29"/>
      <c r="KLD57" s="29"/>
      <c r="KLE57" s="29"/>
      <c r="KLF57" s="29"/>
      <c r="KLG57" s="29"/>
      <c r="KLH57" s="26"/>
      <c r="KLI57" s="26"/>
      <c r="KLJ57" s="112"/>
      <c r="KLK57" s="112"/>
      <c r="KLN57" s="29"/>
      <c r="KLO57" s="29"/>
      <c r="KLP57" s="29"/>
      <c r="KLQ57" s="29"/>
      <c r="KLR57" s="29"/>
      <c r="KLS57" s="26"/>
      <c r="KLT57" s="26"/>
      <c r="KLU57" s="112"/>
      <c r="KLV57" s="112"/>
      <c r="KLY57" s="29"/>
      <c r="KLZ57" s="29"/>
      <c r="KMA57" s="29"/>
      <c r="KMB57" s="29"/>
      <c r="KMC57" s="29"/>
      <c r="KMD57" s="26"/>
      <c r="KME57" s="26"/>
      <c r="KMF57" s="112"/>
      <c r="KMG57" s="112"/>
      <c r="KMJ57" s="29"/>
      <c r="KMK57" s="29"/>
      <c r="KML57" s="29"/>
      <c r="KMM57" s="29"/>
      <c r="KMN57" s="29"/>
      <c r="KMO57" s="26"/>
      <c r="KMP57" s="26"/>
      <c r="KMQ57" s="112"/>
      <c r="KMR57" s="112"/>
      <c r="KMU57" s="29"/>
      <c r="KMV57" s="29"/>
      <c r="KMW57" s="29"/>
      <c r="KMX57" s="29"/>
      <c r="KMY57" s="29"/>
      <c r="KMZ57" s="26"/>
      <c r="KNA57" s="26"/>
      <c r="KNB57" s="112"/>
      <c r="KNC57" s="112"/>
      <c r="KNF57" s="29"/>
      <c r="KNG57" s="29"/>
      <c r="KNH57" s="29"/>
      <c r="KNI57" s="29"/>
      <c r="KNJ57" s="29"/>
      <c r="KNK57" s="26"/>
      <c r="KNL57" s="26"/>
      <c r="KNM57" s="112"/>
      <c r="KNN57" s="112"/>
      <c r="KNQ57" s="29"/>
      <c r="KNR57" s="29"/>
      <c r="KNS57" s="29"/>
      <c r="KNT57" s="29"/>
      <c r="KNU57" s="29"/>
      <c r="KNV57" s="26"/>
      <c r="KNW57" s="26"/>
      <c r="KNX57" s="112"/>
      <c r="KNY57" s="112"/>
      <c r="KOB57" s="29"/>
      <c r="KOC57" s="29"/>
      <c r="KOD57" s="29"/>
      <c r="KOE57" s="29"/>
      <c r="KOF57" s="29"/>
      <c r="KOG57" s="26"/>
      <c r="KOH57" s="26"/>
      <c r="KOI57" s="112"/>
      <c r="KOJ57" s="112"/>
      <c r="KOM57" s="29"/>
      <c r="KON57" s="29"/>
      <c r="KOO57" s="29"/>
      <c r="KOP57" s="29"/>
      <c r="KOQ57" s="29"/>
      <c r="KOR57" s="26"/>
      <c r="KOS57" s="26"/>
      <c r="KOT57" s="112"/>
      <c r="KOU57" s="112"/>
      <c r="KOX57" s="29"/>
      <c r="KOY57" s="29"/>
      <c r="KOZ57" s="29"/>
      <c r="KPA57" s="29"/>
      <c r="KPB57" s="29"/>
      <c r="KPC57" s="26"/>
      <c r="KPD57" s="26"/>
      <c r="KPE57" s="112"/>
      <c r="KPF57" s="112"/>
      <c r="KPI57" s="29"/>
      <c r="KPJ57" s="29"/>
      <c r="KPK57" s="29"/>
      <c r="KPL57" s="29"/>
      <c r="KPM57" s="29"/>
      <c r="KPN57" s="26"/>
      <c r="KPO57" s="26"/>
      <c r="KPP57" s="112"/>
      <c r="KPQ57" s="112"/>
      <c r="KPT57" s="29"/>
      <c r="KPU57" s="29"/>
      <c r="KPV57" s="29"/>
      <c r="KPW57" s="29"/>
      <c r="KPX57" s="29"/>
      <c r="KPY57" s="26"/>
      <c r="KPZ57" s="26"/>
      <c r="KQA57" s="112"/>
      <c r="KQB57" s="112"/>
      <c r="KQE57" s="29"/>
      <c r="KQF57" s="29"/>
      <c r="KQG57" s="29"/>
      <c r="KQH57" s="29"/>
      <c r="KQI57" s="29"/>
      <c r="KQJ57" s="26"/>
      <c r="KQK57" s="26"/>
      <c r="KQL57" s="112"/>
      <c r="KQM57" s="112"/>
      <c r="KQP57" s="29"/>
      <c r="KQQ57" s="29"/>
      <c r="KQR57" s="29"/>
      <c r="KQS57" s="29"/>
      <c r="KQT57" s="29"/>
      <c r="KQU57" s="26"/>
      <c r="KQV57" s="26"/>
      <c r="KQW57" s="112"/>
      <c r="KQX57" s="112"/>
      <c r="KRA57" s="29"/>
      <c r="KRB57" s="29"/>
      <c r="KRC57" s="29"/>
      <c r="KRD57" s="29"/>
      <c r="KRE57" s="29"/>
      <c r="KRF57" s="26"/>
      <c r="KRG57" s="26"/>
      <c r="KRH57" s="112"/>
      <c r="KRI57" s="112"/>
      <c r="KRL57" s="29"/>
      <c r="KRM57" s="29"/>
      <c r="KRN57" s="29"/>
      <c r="KRO57" s="29"/>
      <c r="KRP57" s="29"/>
      <c r="KRQ57" s="26"/>
      <c r="KRR57" s="26"/>
      <c r="KRS57" s="112"/>
      <c r="KRT57" s="112"/>
      <c r="KRW57" s="29"/>
      <c r="KRX57" s="29"/>
      <c r="KRY57" s="29"/>
      <c r="KRZ57" s="29"/>
      <c r="KSA57" s="29"/>
      <c r="KSB57" s="26"/>
      <c r="KSC57" s="26"/>
      <c r="KSD57" s="112"/>
      <c r="KSE57" s="112"/>
      <c r="KSH57" s="29"/>
      <c r="KSI57" s="29"/>
      <c r="KSJ57" s="29"/>
      <c r="KSK57" s="29"/>
      <c r="KSL57" s="29"/>
      <c r="KSM57" s="26"/>
      <c r="KSN57" s="26"/>
      <c r="KSO57" s="112"/>
      <c r="KSP57" s="112"/>
      <c r="KSS57" s="29"/>
      <c r="KST57" s="29"/>
      <c r="KSU57" s="29"/>
      <c r="KSV57" s="29"/>
      <c r="KSW57" s="29"/>
      <c r="KSX57" s="26"/>
      <c r="KSY57" s="26"/>
      <c r="KSZ57" s="112"/>
      <c r="KTA57" s="112"/>
      <c r="KTD57" s="29"/>
      <c r="KTE57" s="29"/>
      <c r="KTF57" s="29"/>
      <c r="KTG57" s="29"/>
      <c r="KTH57" s="29"/>
      <c r="KTI57" s="26"/>
      <c r="KTJ57" s="26"/>
      <c r="KTK57" s="112"/>
      <c r="KTL57" s="112"/>
      <c r="KTO57" s="29"/>
      <c r="KTP57" s="29"/>
      <c r="KTQ57" s="29"/>
      <c r="KTR57" s="29"/>
      <c r="KTS57" s="29"/>
      <c r="KTT57" s="26"/>
      <c r="KTU57" s="26"/>
      <c r="KTV57" s="112"/>
      <c r="KTW57" s="112"/>
      <c r="KTZ57" s="29"/>
      <c r="KUA57" s="29"/>
      <c r="KUB57" s="29"/>
      <c r="KUC57" s="29"/>
      <c r="KUD57" s="29"/>
      <c r="KUE57" s="26"/>
      <c r="KUF57" s="26"/>
      <c r="KUG57" s="112"/>
      <c r="KUH57" s="112"/>
      <c r="KUK57" s="29"/>
      <c r="KUL57" s="29"/>
      <c r="KUM57" s="29"/>
      <c r="KUN57" s="29"/>
      <c r="KUO57" s="29"/>
      <c r="KUP57" s="26"/>
      <c r="KUQ57" s="26"/>
      <c r="KUR57" s="112"/>
      <c r="KUS57" s="112"/>
      <c r="KUV57" s="29"/>
      <c r="KUW57" s="29"/>
      <c r="KUX57" s="29"/>
      <c r="KUY57" s="29"/>
      <c r="KUZ57" s="29"/>
      <c r="KVA57" s="26"/>
      <c r="KVB57" s="26"/>
      <c r="KVC57" s="112"/>
      <c r="KVD57" s="112"/>
      <c r="KVG57" s="29"/>
      <c r="KVH57" s="29"/>
      <c r="KVI57" s="29"/>
      <c r="KVJ57" s="29"/>
      <c r="KVK57" s="29"/>
      <c r="KVL57" s="26"/>
      <c r="KVM57" s="26"/>
      <c r="KVN57" s="112"/>
      <c r="KVO57" s="112"/>
      <c r="KVR57" s="29"/>
      <c r="KVS57" s="29"/>
      <c r="KVT57" s="29"/>
      <c r="KVU57" s="29"/>
      <c r="KVV57" s="29"/>
      <c r="KVW57" s="26"/>
      <c r="KVX57" s="26"/>
      <c r="KVY57" s="112"/>
      <c r="KVZ57" s="112"/>
      <c r="KWC57" s="29"/>
      <c r="KWD57" s="29"/>
      <c r="KWE57" s="29"/>
      <c r="KWF57" s="29"/>
      <c r="KWG57" s="29"/>
      <c r="KWH57" s="26"/>
      <c r="KWI57" s="26"/>
      <c r="KWJ57" s="112"/>
      <c r="KWK57" s="112"/>
      <c r="KWN57" s="29"/>
      <c r="KWO57" s="29"/>
      <c r="KWP57" s="29"/>
      <c r="KWQ57" s="29"/>
      <c r="KWR57" s="29"/>
      <c r="KWS57" s="26"/>
      <c r="KWT57" s="26"/>
      <c r="KWU57" s="112"/>
      <c r="KWV57" s="112"/>
      <c r="KWY57" s="29"/>
      <c r="KWZ57" s="29"/>
      <c r="KXA57" s="29"/>
      <c r="KXB57" s="29"/>
      <c r="KXC57" s="29"/>
      <c r="KXD57" s="26"/>
      <c r="KXE57" s="26"/>
      <c r="KXF57" s="112"/>
      <c r="KXG57" s="112"/>
      <c r="KXJ57" s="29"/>
      <c r="KXK57" s="29"/>
      <c r="KXL57" s="29"/>
      <c r="KXM57" s="29"/>
      <c r="KXN57" s="29"/>
      <c r="KXO57" s="26"/>
      <c r="KXP57" s="26"/>
      <c r="KXQ57" s="112"/>
      <c r="KXR57" s="112"/>
      <c r="KXU57" s="29"/>
      <c r="KXV57" s="29"/>
      <c r="KXW57" s="29"/>
      <c r="KXX57" s="29"/>
      <c r="KXY57" s="29"/>
      <c r="KXZ57" s="26"/>
      <c r="KYA57" s="26"/>
      <c r="KYB57" s="112"/>
      <c r="KYC57" s="112"/>
      <c r="KYF57" s="29"/>
      <c r="KYG57" s="29"/>
      <c r="KYH57" s="29"/>
      <c r="KYI57" s="29"/>
      <c r="KYJ57" s="29"/>
      <c r="KYK57" s="26"/>
      <c r="KYL57" s="26"/>
      <c r="KYM57" s="112"/>
      <c r="KYN57" s="112"/>
      <c r="KYQ57" s="29"/>
      <c r="KYR57" s="29"/>
      <c r="KYS57" s="29"/>
      <c r="KYT57" s="29"/>
      <c r="KYU57" s="29"/>
      <c r="KYV57" s="26"/>
      <c r="KYW57" s="26"/>
      <c r="KYX57" s="112"/>
      <c r="KYY57" s="112"/>
      <c r="KZB57" s="29"/>
      <c r="KZC57" s="29"/>
      <c r="KZD57" s="29"/>
      <c r="KZE57" s="29"/>
      <c r="KZF57" s="29"/>
      <c r="KZG57" s="26"/>
      <c r="KZH57" s="26"/>
      <c r="KZI57" s="112"/>
      <c r="KZJ57" s="112"/>
      <c r="KZM57" s="29"/>
      <c r="KZN57" s="29"/>
      <c r="KZO57" s="29"/>
      <c r="KZP57" s="29"/>
      <c r="KZQ57" s="29"/>
      <c r="KZR57" s="26"/>
      <c r="KZS57" s="26"/>
      <c r="KZT57" s="112"/>
      <c r="KZU57" s="112"/>
      <c r="KZX57" s="29"/>
      <c r="KZY57" s="29"/>
      <c r="KZZ57" s="29"/>
      <c r="LAA57" s="29"/>
      <c r="LAB57" s="29"/>
      <c r="LAC57" s="26"/>
      <c r="LAD57" s="26"/>
      <c r="LAE57" s="112"/>
      <c r="LAF57" s="112"/>
      <c r="LAI57" s="29"/>
      <c r="LAJ57" s="29"/>
      <c r="LAK57" s="29"/>
      <c r="LAL57" s="29"/>
      <c r="LAM57" s="29"/>
      <c r="LAN57" s="26"/>
      <c r="LAO57" s="26"/>
      <c r="LAP57" s="112"/>
      <c r="LAQ57" s="112"/>
      <c r="LAT57" s="29"/>
      <c r="LAU57" s="29"/>
      <c r="LAV57" s="29"/>
      <c r="LAW57" s="29"/>
      <c r="LAX57" s="29"/>
      <c r="LAY57" s="26"/>
      <c r="LAZ57" s="26"/>
      <c r="LBA57" s="112"/>
      <c r="LBB57" s="112"/>
      <c r="LBE57" s="29"/>
      <c r="LBF57" s="29"/>
      <c r="LBG57" s="29"/>
      <c r="LBH57" s="29"/>
      <c r="LBI57" s="29"/>
      <c r="LBJ57" s="26"/>
      <c r="LBK57" s="26"/>
      <c r="LBL57" s="112"/>
      <c r="LBM57" s="112"/>
      <c r="LBP57" s="29"/>
      <c r="LBQ57" s="29"/>
      <c r="LBR57" s="29"/>
      <c r="LBS57" s="29"/>
      <c r="LBT57" s="29"/>
      <c r="LBU57" s="26"/>
      <c r="LBV57" s="26"/>
      <c r="LBW57" s="112"/>
      <c r="LBX57" s="112"/>
      <c r="LCA57" s="29"/>
      <c r="LCB57" s="29"/>
      <c r="LCC57" s="29"/>
      <c r="LCD57" s="29"/>
      <c r="LCE57" s="29"/>
      <c r="LCF57" s="26"/>
      <c r="LCG57" s="26"/>
      <c r="LCH57" s="112"/>
      <c r="LCI57" s="112"/>
      <c r="LCL57" s="29"/>
      <c r="LCM57" s="29"/>
      <c r="LCN57" s="29"/>
      <c r="LCO57" s="29"/>
      <c r="LCP57" s="29"/>
      <c r="LCQ57" s="26"/>
      <c r="LCR57" s="26"/>
      <c r="LCS57" s="112"/>
      <c r="LCT57" s="112"/>
      <c r="LCW57" s="29"/>
      <c r="LCX57" s="29"/>
      <c r="LCY57" s="29"/>
      <c r="LCZ57" s="29"/>
      <c r="LDA57" s="29"/>
      <c r="LDB57" s="26"/>
      <c r="LDC57" s="26"/>
      <c r="LDD57" s="112"/>
      <c r="LDE57" s="112"/>
      <c r="LDH57" s="29"/>
      <c r="LDI57" s="29"/>
      <c r="LDJ57" s="29"/>
      <c r="LDK57" s="29"/>
      <c r="LDL57" s="29"/>
      <c r="LDM57" s="26"/>
      <c r="LDN57" s="26"/>
      <c r="LDO57" s="112"/>
      <c r="LDP57" s="112"/>
      <c r="LDS57" s="29"/>
      <c r="LDT57" s="29"/>
      <c r="LDU57" s="29"/>
      <c r="LDV57" s="29"/>
      <c r="LDW57" s="29"/>
      <c r="LDX57" s="26"/>
      <c r="LDY57" s="26"/>
      <c r="LDZ57" s="112"/>
      <c r="LEA57" s="112"/>
      <c r="LED57" s="29"/>
      <c r="LEE57" s="29"/>
      <c r="LEF57" s="29"/>
      <c r="LEG57" s="29"/>
      <c r="LEH57" s="29"/>
      <c r="LEI57" s="26"/>
      <c r="LEJ57" s="26"/>
      <c r="LEK57" s="112"/>
      <c r="LEL57" s="112"/>
      <c r="LEO57" s="29"/>
      <c r="LEP57" s="29"/>
      <c r="LEQ57" s="29"/>
      <c r="LER57" s="29"/>
      <c r="LES57" s="29"/>
      <c r="LET57" s="26"/>
      <c r="LEU57" s="26"/>
      <c r="LEV57" s="112"/>
      <c r="LEW57" s="112"/>
      <c r="LEZ57" s="29"/>
      <c r="LFA57" s="29"/>
      <c r="LFB57" s="29"/>
      <c r="LFC57" s="29"/>
      <c r="LFD57" s="29"/>
      <c r="LFE57" s="26"/>
      <c r="LFF57" s="26"/>
      <c r="LFG57" s="112"/>
      <c r="LFH57" s="112"/>
      <c r="LFK57" s="29"/>
      <c r="LFL57" s="29"/>
      <c r="LFM57" s="29"/>
      <c r="LFN57" s="29"/>
      <c r="LFO57" s="29"/>
      <c r="LFP57" s="26"/>
      <c r="LFQ57" s="26"/>
      <c r="LFR57" s="112"/>
      <c r="LFS57" s="112"/>
      <c r="LFV57" s="29"/>
      <c r="LFW57" s="29"/>
      <c r="LFX57" s="29"/>
      <c r="LFY57" s="29"/>
      <c r="LFZ57" s="29"/>
      <c r="LGA57" s="26"/>
      <c r="LGB57" s="26"/>
      <c r="LGC57" s="112"/>
      <c r="LGD57" s="112"/>
      <c r="LGG57" s="29"/>
      <c r="LGH57" s="29"/>
      <c r="LGI57" s="29"/>
      <c r="LGJ57" s="29"/>
      <c r="LGK57" s="29"/>
      <c r="LGL57" s="26"/>
      <c r="LGM57" s="26"/>
      <c r="LGN57" s="112"/>
      <c r="LGO57" s="112"/>
      <c r="LGR57" s="29"/>
      <c r="LGS57" s="29"/>
      <c r="LGT57" s="29"/>
      <c r="LGU57" s="29"/>
      <c r="LGV57" s="29"/>
      <c r="LGW57" s="26"/>
      <c r="LGX57" s="26"/>
      <c r="LGY57" s="112"/>
      <c r="LGZ57" s="112"/>
      <c r="LHC57" s="29"/>
      <c r="LHD57" s="29"/>
      <c r="LHE57" s="29"/>
      <c r="LHF57" s="29"/>
      <c r="LHG57" s="29"/>
      <c r="LHH57" s="26"/>
      <c r="LHI57" s="26"/>
      <c r="LHJ57" s="112"/>
      <c r="LHK57" s="112"/>
      <c r="LHN57" s="29"/>
      <c r="LHO57" s="29"/>
      <c r="LHP57" s="29"/>
      <c r="LHQ57" s="29"/>
      <c r="LHR57" s="29"/>
      <c r="LHS57" s="26"/>
      <c r="LHT57" s="26"/>
      <c r="LHU57" s="112"/>
      <c r="LHV57" s="112"/>
      <c r="LHY57" s="29"/>
      <c r="LHZ57" s="29"/>
      <c r="LIA57" s="29"/>
      <c r="LIB57" s="29"/>
      <c r="LIC57" s="29"/>
      <c r="LID57" s="26"/>
      <c r="LIE57" s="26"/>
      <c r="LIF57" s="112"/>
      <c r="LIG57" s="112"/>
      <c r="LIJ57" s="29"/>
      <c r="LIK57" s="29"/>
      <c r="LIL57" s="29"/>
      <c r="LIM57" s="29"/>
      <c r="LIN57" s="29"/>
      <c r="LIO57" s="26"/>
      <c r="LIP57" s="26"/>
      <c r="LIQ57" s="112"/>
      <c r="LIR57" s="112"/>
      <c r="LIU57" s="29"/>
      <c r="LIV57" s="29"/>
      <c r="LIW57" s="29"/>
      <c r="LIX57" s="29"/>
      <c r="LIY57" s="29"/>
      <c r="LIZ57" s="26"/>
      <c r="LJA57" s="26"/>
      <c r="LJB57" s="112"/>
      <c r="LJC57" s="112"/>
      <c r="LJF57" s="29"/>
      <c r="LJG57" s="29"/>
      <c r="LJH57" s="29"/>
      <c r="LJI57" s="29"/>
      <c r="LJJ57" s="29"/>
      <c r="LJK57" s="26"/>
      <c r="LJL57" s="26"/>
      <c r="LJM57" s="112"/>
      <c r="LJN57" s="112"/>
      <c r="LJQ57" s="29"/>
      <c r="LJR57" s="29"/>
      <c r="LJS57" s="29"/>
      <c r="LJT57" s="29"/>
      <c r="LJU57" s="29"/>
      <c r="LJV57" s="26"/>
      <c r="LJW57" s="26"/>
      <c r="LJX57" s="112"/>
      <c r="LJY57" s="112"/>
      <c r="LKB57" s="29"/>
      <c r="LKC57" s="29"/>
      <c r="LKD57" s="29"/>
      <c r="LKE57" s="29"/>
      <c r="LKF57" s="29"/>
      <c r="LKG57" s="26"/>
      <c r="LKH57" s="26"/>
      <c r="LKI57" s="112"/>
      <c r="LKJ57" s="112"/>
      <c r="LKM57" s="29"/>
      <c r="LKN57" s="29"/>
      <c r="LKO57" s="29"/>
      <c r="LKP57" s="29"/>
      <c r="LKQ57" s="29"/>
      <c r="LKR57" s="26"/>
      <c r="LKS57" s="26"/>
      <c r="LKT57" s="112"/>
      <c r="LKU57" s="112"/>
      <c r="LKX57" s="29"/>
      <c r="LKY57" s="29"/>
      <c r="LKZ57" s="29"/>
      <c r="LLA57" s="29"/>
      <c r="LLB57" s="29"/>
      <c r="LLC57" s="26"/>
      <c r="LLD57" s="26"/>
      <c r="LLE57" s="112"/>
      <c r="LLF57" s="112"/>
      <c r="LLI57" s="29"/>
      <c r="LLJ57" s="29"/>
      <c r="LLK57" s="29"/>
      <c r="LLL57" s="29"/>
      <c r="LLM57" s="29"/>
      <c r="LLN57" s="26"/>
      <c r="LLO57" s="26"/>
      <c r="LLP57" s="112"/>
      <c r="LLQ57" s="112"/>
      <c r="LLT57" s="29"/>
      <c r="LLU57" s="29"/>
      <c r="LLV57" s="29"/>
      <c r="LLW57" s="29"/>
      <c r="LLX57" s="29"/>
      <c r="LLY57" s="26"/>
      <c r="LLZ57" s="26"/>
      <c r="LMA57" s="112"/>
      <c r="LMB57" s="112"/>
      <c r="LME57" s="29"/>
      <c r="LMF57" s="29"/>
      <c r="LMG57" s="29"/>
      <c r="LMH57" s="29"/>
      <c r="LMI57" s="29"/>
      <c r="LMJ57" s="26"/>
      <c r="LMK57" s="26"/>
      <c r="LML57" s="112"/>
      <c r="LMM57" s="112"/>
      <c r="LMP57" s="29"/>
      <c r="LMQ57" s="29"/>
      <c r="LMR57" s="29"/>
      <c r="LMS57" s="29"/>
      <c r="LMT57" s="29"/>
      <c r="LMU57" s="26"/>
      <c r="LMV57" s="26"/>
      <c r="LMW57" s="112"/>
      <c r="LMX57" s="112"/>
      <c r="LNA57" s="29"/>
      <c r="LNB57" s="29"/>
      <c r="LNC57" s="29"/>
      <c r="LND57" s="29"/>
      <c r="LNE57" s="29"/>
      <c r="LNF57" s="26"/>
      <c r="LNG57" s="26"/>
      <c r="LNH57" s="112"/>
      <c r="LNI57" s="112"/>
      <c r="LNL57" s="29"/>
      <c r="LNM57" s="29"/>
      <c r="LNN57" s="29"/>
      <c r="LNO57" s="29"/>
      <c r="LNP57" s="29"/>
      <c r="LNQ57" s="26"/>
      <c r="LNR57" s="26"/>
      <c r="LNS57" s="112"/>
      <c r="LNT57" s="112"/>
      <c r="LNW57" s="29"/>
      <c r="LNX57" s="29"/>
      <c r="LNY57" s="29"/>
      <c r="LNZ57" s="29"/>
      <c r="LOA57" s="29"/>
      <c r="LOB57" s="26"/>
      <c r="LOC57" s="26"/>
      <c r="LOD57" s="112"/>
      <c r="LOE57" s="112"/>
      <c r="LOH57" s="29"/>
      <c r="LOI57" s="29"/>
      <c r="LOJ57" s="29"/>
      <c r="LOK57" s="29"/>
      <c r="LOL57" s="29"/>
      <c r="LOM57" s="26"/>
      <c r="LON57" s="26"/>
      <c r="LOO57" s="112"/>
      <c r="LOP57" s="112"/>
      <c r="LOS57" s="29"/>
      <c r="LOT57" s="29"/>
      <c r="LOU57" s="29"/>
      <c r="LOV57" s="29"/>
      <c r="LOW57" s="29"/>
      <c r="LOX57" s="26"/>
      <c r="LOY57" s="26"/>
      <c r="LOZ57" s="112"/>
      <c r="LPA57" s="112"/>
      <c r="LPD57" s="29"/>
      <c r="LPE57" s="29"/>
      <c r="LPF57" s="29"/>
      <c r="LPG57" s="29"/>
      <c r="LPH57" s="29"/>
      <c r="LPI57" s="26"/>
      <c r="LPJ57" s="26"/>
      <c r="LPK57" s="112"/>
      <c r="LPL57" s="112"/>
      <c r="LPO57" s="29"/>
      <c r="LPP57" s="29"/>
      <c r="LPQ57" s="29"/>
      <c r="LPR57" s="29"/>
      <c r="LPS57" s="29"/>
      <c r="LPT57" s="26"/>
      <c r="LPU57" s="26"/>
      <c r="LPV57" s="112"/>
      <c r="LPW57" s="112"/>
      <c r="LPZ57" s="29"/>
      <c r="LQA57" s="29"/>
      <c r="LQB57" s="29"/>
      <c r="LQC57" s="29"/>
      <c r="LQD57" s="29"/>
      <c r="LQE57" s="26"/>
      <c r="LQF57" s="26"/>
      <c r="LQG57" s="112"/>
      <c r="LQH57" s="112"/>
      <c r="LQK57" s="29"/>
      <c r="LQL57" s="29"/>
      <c r="LQM57" s="29"/>
      <c r="LQN57" s="29"/>
      <c r="LQO57" s="29"/>
      <c r="LQP57" s="26"/>
      <c r="LQQ57" s="26"/>
      <c r="LQR57" s="112"/>
      <c r="LQS57" s="112"/>
      <c r="LQV57" s="29"/>
      <c r="LQW57" s="29"/>
      <c r="LQX57" s="29"/>
      <c r="LQY57" s="29"/>
      <c r="LQZ57" s="29"/>
      <c r="LRA57" s="26"/>
      <c r="LRB57" s="26"/>
      <c r="LRC57" s="112"/>
      <c r="LRD57" s="112"/>
      <c r="LRG57" s="29"/>
      <c r="LRH57" s="29"/>
      <c r="LRI57" s="29"/>
      <c r="LRJ57" s="29"/>
      <c r="LRK57" s="29"/>
      <c r="LRL57" s="26"/>
      <c r="LRM57" s="26"/>
      <c r="LRN57" s="112"/>
      <c r="LRO57" s="112"/>
      <c r="LRR57" s="29"/>
      <c r="LRS57" s="29"/>
      <c r="LRT57" s="29"/>
      <c r="LRU57" s="29"/>
      <c r="LRV57" s="29"/>
      <c r="LRW57" s="26"/>
      <c r="LRX57" s="26"/>
      <c r="LRY57" s="112"/>
      <c r="LRZ57" s="112"/>
      <c r="LSC57" s="29"/>
      <c r="LSD57" s="29"/>
      <c r="LSE57" s="29"/>
      <c r="LSF57" s="29"/>
      <c r="LSG57" s="29"/>
      <c r="LSH57" s="26"/>
      <c r="LSI57" s="26"/>
      <c r="LSJ57" s="112"/>
      <c r="LSK57" s="112"/>
      <c r="LSN57" s="29"/>
      <c r="LSO57" s="29"/>
      <c r="LSP57" s="29"/>
      <c r="LSQ57" s="29"/>
      <c r="LSR57" s="29"/>
      <c r="LSS57" s="26"/>
      <c r="LST57" s="26"/>
      <c r="LSU57" s="112"/>
      <c r="LSV57" s="112"/>
      <c r="LSY57" s="29"/>
      <c r="LSZ57" s="29"/>
      <c r="LTA57" s="29"/>
      <c r="LTB57" s="29"/>
      <c r="LTC57" s="29"/>
      <c r="LTD57" s="26"/>
      <c r="LTE57" s="26"/>
      <c r="LTF57" s="112"/>
      <c r="LTG57" s="112"/>
      <c r="LTJ57" s="29"/>
      <c r="LTK57" s="29"/>
      <c r="LTL57" s="29"/>
      <c r="LTM57" s="29"/>
      <c r="LTN57" s="29"/>
      <c r="LTO57" s="26"/>
      <c r="LTP57" s="26"/>
      <c r="LTQ57" s="112"/>
      <c r="LTR57" s="112"/>
      <c r="LTU57" s="29"/>
      <c r="LTV57" s="29"/>
      <c r="LTW57" s="29"/>
      <c r="LTX57" s="29"/>
      <c r="LTY57" s="29"/>
      <c r="LTZ57" s="26"/>
      <c r="LUA57" s="26"/>
      <c r="LUB57" s="112"/>
      <c r="LUC57" s="112"/>
      <c r="LUF57" s="29"/>
      <c r="LUG57" s="29"/>
      <c r="LUH57" s="29"/>
      <c r="LUI57" s="29"/>
      <c r="LUJ57" s="29"/>
      <c r="LUK57" s="26"/>
      <c r="LUL57" s="26"/>
      <c r="LUM57" s="112"/>
      <c r="LUN57" s="112"/>
      <c r="LUQ57" s="29"/>
      <c r="LUR57" s="29"/>
      <c r="LUS57" s="29"/>
      <c r="LUT57" s="29"/>
      <c r="LUU57" s="29"/>
      <c r="LUV57" s="26"/>
      <c r="LUW57" s="26"/>
      <c r="LUX57" s="112"/>
      <c r="LUY57" s="112"/>
      <c r="LVB57" s="29"/>
      <c r="LVC57" s="29"/>
      <c r="LVD57" s="29"/>
      <c r="LVE57" s="29"/>
      <c r="LVF57" s="29"/>
      <c r="LVG57" s="26"/>
      <c r="LVH57" s="26"/>
      <c r="LVI57" s="112"/>
      <c r="LVJ57" s="112"/>
      <c r="LVM57" s="29"/>
      <c r="LVN57" s="29"/>
      <c r="LVO57" s="29"/>
      <c r="LVP57" s="29"/>
      <c r="LVQ57" s="29"/>
      <c r="LVR57" s="26"/>
      <c r="LVS57" s="26"/>
      <c r="LVT57" s="112"/>
      <c r="LVU57" s="112"/>
      <c r="LVX57" s="29"/>
      <c r="LVY57" s="29"/>
      <c r="LVZ57" s="29"/>
      <c r="LWA57" s="29"/>
      <c r="LWB57" s="29"/>
      <c r="LWC57" s="26"/>
      <c r="LWD57" s="26"/>
      <c r="LWE57" s="112"/>
      <c r="LWF57" s="112"/>
      <c r="LWI57" s="29"/>
      <c r="LWJ57" s="29"/>
      <c r="LWK57" s="29"/>
      <c r="LWL57" s="29"/>
      <c r="LWM57" s="29"/>
      <c r="LWN57" s="26"/>
      <c r="LWO57" s="26"/>
      <c r="LWP57" s="112"/>
      <c r="LWQ57" s="112"/>
      <c r="LWT57" s="29"/>
      <c r="LWU57" s="29"/>
      <c r="LWV57" s="29"/>
      <c r="LWW57" s="29"/>
      <c r="LWX57" s="29"/>
      <c r="LWY57" s="26"/>
      <c r="LWZ57" s="26"/>
      <c r="LXA57" s="112"/>
      <c r="LXB57" s="112"/>
      <c r="LXE57" s="29"/>
      <c r="LXF57" s="29"/>
      <c r="LXG57" s="29"/>
      <c r="LXH57" s="29"/>
      <c r="LXI57" s="29"/>
      <c r="LXJ57" s="26"/>
      <c r="LXK57" s="26"/>
      <c r="LXL57" s="112"/>
      <c r="LXM57" s="112"/>
      <c r="LXP57" s="29"/>
      <c r="LXQ57" s="29"/>
      <c r="LXR57" s="29"/>
      <c r="LXS57" s="29"/>
      <c r="LXT57" s="29"/>
      <c r="LXU57" s="26"/>
      <c r="LXV57" s="26"/>
      <c r="LXW57" s="112"/>
      <c r="LXX57" s="112"/>
      <c r="LYA57" s="29"/>
      <c r="LYB57" s="29"/>
      <c r="LYC57" s="29"/>
      <c r="LYD57" s="29"/>
      <c r="LYE57" s="29"/>
      <c r="LYF57" s="26"/>
      <c r="LYG57" s="26"/>
      <c r="LYH57" s="112"/>
      <c r="LYI57" s="112"/>
      <c r="LYL57" s="29"/>
      <c r="LYM57" s="29"/>
      <c r="LYN57" s="29"/>
      <c r="LYO57" s="29"/>
      <c r="LYP57" s="29"/>
      <c r="LYQ57" s="26"/>
      <c r="LYR57" s="26"/>
      <c r="LYS57" s="112"/>
      <c r="LYT57" s="112"/>
      <c r="LYW57" s="29"/>
      <c r="LYX57" s="29"/>
      <c r="LYY57" s="29"/>
      <c r="LYZ57" s="29"/>
      <c r="LZA57" s="29"/>
      <c r="LZB57" s="26"/>
      <c r="LZC57" s="26"/>
      <c r="LZD57" s="112"/>
      <c r="LZE57" s="112"/>
      <c r="LZH57" s="29"/>
      <c r="LZI57" s="29"/>
      <c r="LZJ57" s="29"/>
      <c r="LZK57" s="29"/>
      <c r="LZL57" s="29"/>
      <c r="LZM57" s="26"/>
      <c r="LZN57" s="26"/>
      <c r="LZO57" s="112"/>
      <c r="LZP57" s="112"/>
      <c r="LZS57" s="29"/>
      <c r="LZT57" s="29"/>
      <c r="LZU57" s="29"/>
      <c r="LZV57" s="29"/>
      <c r="LZW57" s="29"/>
      <c r="LZX57" s="26"/>
      <c r="LZY57" s="26"/>
      <c r="LZZ57" s="112"/>
      <c r="MAA57" s="112"/>
      <c r="MAD57" s="29"/>
      <c r="MAE57" s="29"/>
      <c r="MAF57" s="29"/>
      <c r="MAG57" s="29"/>
      <c r="MAH57" s="29"/>
      <c r="MAI57" s="26"/>
      <c r="MAJ57" s="26"/>
      <c r="MAK57" s="112"/>
      <c r="MAL57" s="112"/>
      <c r="MAO57" s="29"/>
      <c r="MAP57" s="29"/>
      <c r="MAQ57" s="29"/>
      <c r="MAR57" s="29"/>
      <c r="MAS57" s="29"/>
      <c r="MAT57" s="26"/>
      <c r="MAU57" s="26"/>
      <c r="MAV57" s="112"/>
      <c r="MAW57" s="112"/>
      <c r="MAZ57" s="29"/>
      <c r="MBA57" s="29"/>
      <c r="MBB57" s="29"/>
      <c r="MBC57" s="29"/>
      <c r="MBD57" s="29"/>
      <c r="MBE57" s="26"/>
      <c r="MBF57" s="26"/>
      <c r="MBG57" s="112"/>
      <c r="MBH57" s="112"/>
      <c r="MBK57" s="29"/>
      <c r="MBL57" s="29"/>
      <c r="MBM57" s="29"/>
      <c r="MBN57" s="29"/>
      <c r="MBO57" s="29"/>
      <c r="MBP57" s="26"/>
      <c r="MBQ57" s="26"/>
      <c r="MBR57" s="112"/>
      <c r="MBS57" s="112"/>
      <c r="MBV57" s="29"/>
      <c r="MBW57" s="29"/>
      <c r="MBX57" s="29"/>
      <c r="MBY57" s="29"/>
      <c r="MBZ57" s="29"/>
      <c r="MCA57" s="26"/>
      <c r="MCB57" s="26"/>
      <c r="MCC57" s="112"/>
      <c r="MCD57" s="112"/>
      <c r="MCG57" s="29"/>
      <c r="MCH57" s="29"/>
      <c r="MCI57" s="29"/>
      <c r="MCJ57" s="29"/>
      <c r="MCK57" s="29"/>
      <c r="MCL57" s="26"/>
      <c r="MCM57" s="26"/>
      <c r="MCN57" s="112"/>
      <c r="MCO57" s="112"/>
      <c r="MCR57" s="29"/>
      <c r="MCS57" s="29"/>
      <c r="MCT57" s="29"/>
      <c r="MCU57" s="29"/>
      <c r="MCV57" s="29"/>
      <c r="MCW57" s="26"/>
      <c r="MCX57" s="26"/>
      <c r="MCY57" s="112"/>
      <c r="MCZ57" s="112"/>
      <c r="MDC57" s="29"/>
      <c r="MDD57" s="29"/>
      <c r="MDE57" s="29"/>
      <c r="MDF57" s="29"/>
      <c r="MDG57" s="29"/>
      <c r="MDH57" s="26"/>
      <c r="MDI57" s="26"/>
      <c r="MDJ57" s="112"/>
      <c r="MDK57" s="112"/>
      <c r="MDN57" s="29"/>
      <c r="MDO57" s="29"/>
      <c r="MDP57" s="29"/>
      <c r="MDQ57" s="29"/>
      <c r="MDR57" s="29"/>
      <c r="MDS57" s="26"/>
      <c r="MDT57" s="26"/>
      <c r="MDU57" s="112"/>
      <c r="MDV57" s="112"/>
      <c r="MDY57" s="29"/>
      <c r="MDZ57" s="29"/>
      <c r="MEA57" s="29"/>
      <c r="MEB57" s="29"/>
      <c r="MEC57" s="29"/>
      <c r="MED57" s="26"/>
      <c r="MEE57" s="26"/>
      <c r="MEF57" s="112"/>
      <c r="MEG57" s="112"/>
      <c r="MEJ57" s="29"/>
      <c r="MEK57" s="29"/>
      <c r="MEL57" s="29"/>
      <c r="MEM57" s="29"/>
      <c r="MEN57" s="29"/>
      <c r="MEO57" s="26"/>
      <c r="MEP57" s="26"/>
      <c r="MEQ57" s="112"/>
      <c r="MER57" s="112"/>
      <c r="MEU57" s="29"/>
      <c r="MEV57" s="29"/>
      <c r="MEW57" s="29"/>
      <c r="MEX57" s="29"/>
      <c r="MEY57" s="29"/>
      <c r="MEZ57" s="26"/>
      <c r="MFA57" s="26"/>
      <c r="MFB57" s="112"/>
      <c r="MFC57" s="112"/>
      <c r="MFF57" s="29"/>
      <c r="MFG57" s="29"/>
      <c r="MFH57" s="29"/>
      <c r="MFI57" s="29"/>
      <c r="MFJ57" s="29"/>
      <c r="MFK57" s="26"/>
      <c r="MFL57" s="26"/>
      <c r="MFM57" s="112"/>
      <c r="MFN57" s="112"/>
      <c r="MFQ57" s="29"/>
      <c r="MFR57" s="29"/>
      <c r="MFS57" s="29"/>
      <c r="MFT57" s="29"/>
      <c r="MFU57" s="29"/>
      <c r="MFV57" s="26"/>
      <c r="MFW57" s="26"/>
      <c r="MFX57" s="112"/>
      <c r="MFY57" s="112"/>
      <c r="MGB57" s="29"/>
      <c r="MGC57" s="29"/>
      <c r="MGD57" s="29"/>
      <c r="MGE57" s="29"/>
      <c r="MGF57" s="29"/>
      <c r="MGG57" s="26"/>
      <c r="MGH57" s="26"/>
      <c r="MGI57" s="112"/>
      <c r="MGJ57" s="112"/>
      <c r="MGM57" s="29"/>
      <c r="MGN57" s="29"/>
      <c r="MGO57" s="29"/>
      <c r="MGP57" s="29"/>
      <c r="MGQ57" s="29"/>
      <c r="MGR57" s="26"/>
      <c r="MGS57" s="26"/>
      <c r="MGT57" s="112"/>
      <c r="MGU57" s="112"/>
      <c r="MGX57" s="29"/>
      <c r="MGY57" s="29"/>
      <c r="MGZ57" s="29"/>
      <c r="MHA57" s="29"/>
      <c r="MHB57" s="29"/>
      <c r="MHC57" s="26"/>
      <c r="MHD57" s="26"/>
      <c r="MHE57" s="112"/>
      <c r="MHF57" s="112"/>
      <c r="MHI57" s="29"/>
      <c r="MHJ57" s="29"/>
      <c r="MHK57" s="29"/>
      <c r="MHL57" s="29"/>
      <c r="MHM57" s="29"/>
      <c r="MHN57" s="26"/>
      <c r="MHO57" s="26"/>
      <c r="MHP57" s="112"/>
      <c r="MHQ57" s="112"/>
      <c r="MHT57" s="29"/>
      <c r="MHU57" s="29"/>
      <c r="MHV57" s="29"/>
      <c r="MHW57" s="29"/>
      <c r="MHX57" s="29"/>
      <c r="MHY57" s="26"/>
      <c r="MHZ57" s="26"/>
      <c r="MIA57" s="112"/>
      <c r="MIB57" s="112"/>
      <c r="MIE57" s="29"/>
      <c r="MIF57" s="29"/>
      <c r="MIG57" s="29"/>
      <c r="MIH57" s="29"/>
      <c r="MII57" s="29"/>
      <c r="MIJ57" s="26"/>
      <c r="MIK57" s="26"/>
      <c r="MIL57" s="112"/>
      <c r="MIM57" s="112"/>
      <c r="MIP57" s="29"/>
      <c r="MIQ57" s="29"/>
      <c r="MIR57" s="29"/>
      <c r="MIS57" s="29"/>
      <c r="MIT57" s="29"/>
      <c r="MIU57" s="26"/>
      <c r="MIV57" s="26"/>
      <c r="MIW57" s="112"/>
      <c r="MIX57" s="112"/>
      <c r="MJA57" s="29"/>
      <c r="MJB57" s="29"/>
      <c r="MJC57" s="29"/>
      <c r="MJD57" s="29"/>
      <c r="MJE57" s="29"/>
      <c r="MJF57" s="26"/>
      <c r="MJG57" s="26"/>
      <c r="MJH57" s="112"/>
      <c r="MJI57" s="112"/>
      <c r="MJL57" s="29"/>
      <c r="MJM57" s="29"/>
      <c r="MJN57" s="29"/>
      <c r="MJO57" s="29"/>
      <c r="MJP57" s="29"/>
      <c r="MJQ57" s="26"/>
      <c r="MJR57" s="26"/>
      <c r="MJS57" s="112"/>
      <c r="MJT57" s="112"/>
      <c r="MJW57" s="29"/>
      <c r="MJX57" s="29"/>
      <c r="MJY57" s="29"/>
      <c r="MJZ57" s="29"/>
      <c r="MKA57" s="29"/>
      <c r="MKB57" s="26"/>
      <c r="MKC57" s="26"/>
      <c r="MKD57" s="112"/>
      <c r="MKE57" s="112"/>
      <c r="MKH57" s="29"/>
      <c r="MKI57" s="29"/>
      <c r="MKJ57" s="29"/>
      <c r="MKK57" s="29"/>
      <c r="MKL57" s="29"/>
      <c r="MKM57" s="26"/>
      <c r="MKN57" s="26"/>
      <c r="MKO57" s="112"/>
      <c r="MKP57" s="112"/>
      <c r="MKS57" s="29"/>
      <c r="MKT57" s="29"/>
      <c r="MKU57" s="29"/>
      <c r="MKV57" s="29"/>
      <c r="MKW57" s="29"/>
      <c r="MKX57" s="26"/>
      <c r="MKY57" s="26"/>
      <c r="MKZ57" s="112"/>
      <c r="MLA57" s="112"/>
      <c r="MLD57" s="29"/>
      <c r="MLE57" s="29"/>
      <c r="MLF57" s="29"/>
      <c r="MLG57" s="29"/>
      <c r="MLH57" s="29"/>
      <c r="MLI57" s="26"/>
      <c r="MLJ57" s="26"/>
      <c r="MLK57" s="112"/>
      <c r="MLL57" s="112"/>
      <c r="MLO57" s="29"/>
      <c r="MLP57" s="29"/>
      <c r="MLQ57" s="29"/>
      <c r="MLR57" s="29"/>
      <c r="MLS57" s="29"/>
      <c r="MLT57" s="26"/>
      <c r="MLU57" s="26"/>
      <c r="MLV57" s="112"/>
      <c r="MLW57" s="112"/>
      <c r="MLZ57" s="29"/>
      <c r="MMA57" s="29"/>
      <c r="MMB57" s="29"/>
      <c r="MMC57" s="29"/>
      <c r="MMD57" s="29"/>
      <c r="MME57" s="26"/>
      <c r="MMF57" s="26"/>
      <c r="MMG57" s="112"/>
      <c r="MMH57" s="112"/>
      <c r="MMK57" s="29"/>
      <c r="MML57" s="29"/>
      <c r="MMM57" s="29"/>
      <c r="MMN57" s="29"/>
      <c r="MMO57" s="29"/>
      <c r="MMP57" s="26"/>
      <c r="MMQ57" s="26"/>
      <c r="MMR57" s="112"/>
      <c r="MMS57" s="112"/>
      <c r="MMV57" s="29"/>
      <c r="MMW57" s="29"/>
      <c r="MMX57" s="29"/>
      <c r="MMY57" s="29"/>
      <c r="MMZ57" s="29"/>
      <c r="MNA57" s="26"/>
      <c r="MNB57" s="26"/>
      <c r="MNC57" s="112"/>
      <c r="MND57" s="112"/>
      <c r="MNG57" s="29"/>
      <c r="MNH57" s="29"/>
      <c r="MNI57" s="29"/>
      <c r="MNJ57" s="29"/>
      <c r="MNK57" s="29"/>
      <c r="MNL57" s="26"/>
      <c r="MNM57" s="26"/>
      <c r="MNN57" s="112"/>
      <c r="MNO57" s="112"/>
      <c r="MNR57" s="29"/>
      <c r="MNS57" s="29"/>
      <c r="MNT57" s="29"/>
      <c r="MNU57" s="29"/>
      <c r="MNV57" s="29"/>
      <c r="MNW57" s="26"/>
      <c r="MNX57" s="26"/>
      <c r="MNY57" s="112"/>
      <c r="MNZ57" s="112"/>
      <c r="MOC57" s="29"/>
      <c r="MOD57" s="29"/>
      <c r="MOE57" s="29"/>
      <c r="MOF57" s="29"/>
      <c r="MOG57" s="29"/>
      <c r="MOH57" s="26"/>
      <c r="MOI57" s="26"/>
      <c r="MOJ57" s="112"/>
      <c r="MOK57" s="112"/>
      <c r="MON57" s="29"/>
      <c r="MOO57" s="29"/>
      <c r="MOP57" s="29"/>
      <c r="MOQ57" s="29"/>
      <c r="MOR57" s="29"/>
      <c r="MOS57" s="26"/>
      <c r="MOT57" s="26"/>
      <c r="MOU57" s="112"/>
      <c r="MOV57" s="112"/>
      <c r="MOY57" s="29"/>
      <c r="MOZ57" s="29"/>
      <c r="MPA57" s="29"/>
      <c r="MPB57" s="29"/>
      <c r="MPC57" s="29"/>
      <c r="MPD57" s="26"/>
      <c r="MPE57" s="26"/>
      <c r="MPF57" s="112"/>
      <c r="MPG57" s="112"/>
      <c r="MPJ57" s="29"/>
      <c r="MPK57" s="29"/>
      <c r="MPL57" s="29"/>
      <c r="MPM57" s="29"/>
      <c r="MPN57" s="29"/>
      <c r="MPO57" s="26"/>
      <c r="MPP57" s="26"/>
      <c r="MPQ57" s="112"/>
      <c r="MPR57" s="112"/>
      <c r="MPU57" s="29"/>
      <c r="MPV57" s="29"/>
      <c r="MPW57" s="29"/>
      <c r="MPX57" s="29"/>
      <c r="MPY57" s="29"/>
      <c r="MPZ57" s="26"/>
      <c r="MQA57" s="26"/>
      <c r="MQB57" s="112"/>
      <c r="MQC57" s="112"/>
      <c r="MQF57" s="29"/>
      <c r="MQG57" s="29"/>
      <c r="MQH57" s="29"/>
      <c r="MQI57" s="29"/>
      <c r="MQJ57" s="29"/>
      <c r="MQK57" s="26"/>
      <c r="MQL57" s="26"/>
      <c r="MQM57" s="112"/>
      <c r="MQN57" s="112"/>
      <c r="MQQ57" s="29"/>
      <c r="MQR57" s="29"/>
      <c r="MQS57" s="29"/>
      <c r="MQT57" s="29"/>
      <c r="MQU57" s="29"/>
      <c r="MQV57" s="26"/>
      <c r="MQW57" s="26"/>
      <c r="MQX57" s="112"/>
      <c r="MQY57" s="112"/>
      <c r="MRB57" s="29"/>
      <c r="MRC57" s="29"/>
      <c r="MRD57" s="29"/>
      <c r="MRE57" s="29"/>
      <c r="MRF57" s="29"/>
      <c r="MRG57" s="26"/>
      <c r="MRH57" s="26"/>
      <c r="MRI57" s="112"/>
      <c r="MRJ57" s="112"/>
      <c r="MRM57" s="29"/>
      <c r="MRN57" s="29"/>
      <c r="MRO57" s="29"/>
      <c r="MRP57" s="29"/>
      <c r="MRQ57" s="29"/>
      <c r="MRR57" s="26"/>
      <c r="MRS57" s="26"/>
      <c r="MRT57" s="112"/>
      <c r="MRU57" s="112"/>
      <c r="MRX57" s="29"/>
      <c r="MRY57" s="29"/>
      <c r="MRZ57" s="29"/>
      <c r="MSA57" s="29"/>
      <c r="MSB57" s="29"/>
      <c r="MSC57" s="26"/>
      <c r="MSD57" s="26"/>
      <c r="MSE57" s="112"/>
      <c r="MSF57" s="112"/>
      <c r="MSI57" s="29"/>
      <c r="MSJ57" s="29"/>
      <c r="MSK57" s="29"/>
      <c r="MSL57" s="29"/>
      <c r="MSM57" s="29"/>
      <c r="MSN57" s="26"/>
      <c r="MSO57" s="26"/>
      <c r="MSP57" s="112"/>
      <c r="MSQ57" s="112"/>
      <c r="MST57" s="29"/>
      <c r="MSU57" s="29"/>
      <c r="MSV57" s="29"/>
      <c r="MSW57" s="29"/>
      <c r="MSX57" s="29"/>
      <c r="MSY57" s="26"/>
      <c r="MSZ57" s="26"/>
      <c r="MTA57" s="112"/>
      <c r="MTB57" s="112"/>
      <c r="MTE57" s="29"/>
      <c r="MTF57" s="29"/>
      <c r="MTG57" s="29"/>
      <c r="MTH57" s="29"/>
      <c r="MTI57" s="29"/>
      <c r="MTJ57" s="26"/>
      <c r="MTK57" s="26"/>
      <c r="MTL57" s="112"/>
      <c r="MTM57" s="112"/>
      <c r="MTP57" s="29"/>
      <c r="MTQ57" s="29"/>
      <c r="MTR57" s="29"/>
      <c r="MTS57" s="29"/>
      <c r="MTT57" s="29"/>
      <c r="MTU57" s="26"/>
      <c r="MTV57" s="26"/>
      <c r="MTW57" s="112"/>
      <c r="MTX57" s="112"/>
      <c r="MUA57" s="29"/>
      <c r="MUB57" s="29"/>
      <c r="MUC57" s="29"/>
      <c r="MUD57" s="29"/>
      <c r="MUE57" s="29"/>
      <c r="MUF57" s="26"/>
      <c r="MUG57" s="26"/>
      <c r="MUH57" s="112"/>
      <c r="MUI57" s="112"/>
      <c r="MUL57" s="29"/>
      <c r="MUM57" s="29"/>
      <c r="MUN57" s="29"/>
      <c r="MUO57" s="29"/>
      <c r="MUP57" s="29"/>
      <c r="MUQ57" s="26"/>
      <c r="MUR57" s="26"/>
      <c r="MUS57" s="112"/>
      <c r="MUT57" s="112"/>
      <c r="MUW57" s="29"/>
      <c r="MUX57" s="29"/>
      <c r="MUY57" s="29"/>
      <c r="MUZ57" s="29"/>
      <c r="MVA57" s="29"/>
      <c r="MVB57" s="26"/>
      <c r="MVC57" s="26"/>
      <c r="MVD57" s="112"/>
      <c r="MVE57" s="112"/>
      <c r="MVH57" s="29"/>
      <c r="MVI57" s="29"/>
      <c r="MVJ57" s="29"/>
      <c r="MVK57" s="29"/>
      <c r="MVL57" s="29"/>
      <c r="MVM57" s="26"/>
      <c r="MVN57" s="26"/>
      <c r="MVO57" s="112"/>
      <c r="MVP57" s="112"/>
      <c r="MVS57" s="29"/>
      <c r="MVT57" s="29"/>
      <c r="MVU57" s="29"/>
      <c r="MVV57" s="29"/>
      <c r="MVW57" s="29"/>
      <c r="MVX57" s="26"/>
      <c r="MVY57" s="26"/>
      <c r="MVZ57" s="112"/>
      <c r="MWA57" s="112"/>
      <c r="MWD57" s="29"/>
      <c r="MWE57" s="29"/>
      <c r="MWF57" s="29"/>
      <c r="MWG57" s="29"/>
      <c r="MWH57" s="29"/>
      <c r="MWI57" s="26"/>
      <c r="MWJ57" s="26"/>
      <c r="MWK57" s="112"/>
      <c r="MWL57" s="112"/>
      <c r="MWO57" s="29"/>
      <c r="MWP57" s="29"/>
      <c r="MWQ57" s="29"/>
      <c r="MWR57" s="29"/>
      <c r="MWS57" s="29"/>
      <c r="MWT57" s="26"/>
      <c r="MWU57" s="26"/>
      <c r="MWV57" s="112"/>
      <c r="MWW57" s="112"/>
      <c r="MWZ57" s="29"/>
      <c r="MXA57" s="29"/>
      <c r="MXB57" s="29"/>
      <c r="MXC57" s="29"/>
      <c r="MXD57" s="29"/>
      <c r="MXE57" s="26"/>
      <c r="MXF57" s="26"/>
      <c r="MXG57" s="112"/>
      <c r="MXH57" s="112"/>
      <c r="MXK57" s="29"/>
      <c r="MXL57" s="29"/>
      <c r="MXM57" s="29"/>
      <c r="MXN57" s="29"/>
      <c r="MXO57" s="29"/>
      <c r="MXP57" s="26"/>
      <c r="MXQ57" s="26"/>
      <c r="MXR57" s="112"/>
      <c r="MXS57" s="112"/>
      <c r="MXV57" s="29"/>
      <c r="MXW57" s="29"/>
      <c r="MXX57" s="29"/>
      <c r="MXY57" s="29"/>
      <c r="MXZ57" s="29"/>
      <c r="MYA57" s="26"/>
      <c r="MYB57" s="26"/>
      <c r="MYC57" s="112"/>
      <c r="MYD57" s="112"/>
      <c r="MYG57" s="29"/>
      <c r="MYH57" s="29"/>
      <c r="MYI57" s="29"/>
      <c r="MYJ57" s="29"/>
      <c r="MYK57" s="29"/>
      <c r="MYL57" s="26"/>
      <c r="MYM57" s="26"/>
      <c r="MYN57" s="112"/>
      <c r="MYO57" s="112"/>
      <c r="MYR57" s="29"/>
      <c r="MYS57" s="29"/>
      <c r="MYT57" s="29"/>
      <c r="MYU57" s="29"/>
      <c r="MYV57" s="29"/>
      <c r="MYW57" s="26"/>
      <c r="MYX57" s="26"/>
      <c r="MYY57" s="112"/>
      <c r="MYZ57" s="112"/>
      <c r="MZC57" s="29"/>
      <c r="MZD57" s="29"/>
      <c r="MZE57" s="29"/>
      <c r="MZF57" s="29"/>
      <c r="MZG57" s="29"/>
      <c r="MZH57" s="26"/>
      <c r="MZI57" s="26"/>
      <c r="MZJ57" s="112"/>
      <c r="MZK57" s="112"/>
      <c r="MZN57" s="29"/>
      <c r="MZO57" s="29"/>
      <c r="MZP57" s="29"/>
      <c r="MZQ57" s="29"/>
      <c r="MZR57" s="29"/>
      <c r="MZS57" s="26"/>
      <c r="MZT57" s="26"/>
      <c r="MZU57" s="112"/>
      <c r="MZV57" s="112"/>
      <c r="MZY57" s="29"/>
      <c r="MZZ57" s="29"/>
      <c r="NAA57" s="29"/>
      <c r="NAB57" s="29"/>
      <c r="NAC57" s="29"/>
      <c r="NAD57" s="26"/>
      <c r="NAE57" s="26"/>
      <c r="NAF57" s="112"/>
      <c r="NAG57" s="112"/>
      <c r="NAJ57" s="29"/>
      <c r="NAK57" s="29"/>
      <c r="NAL57" s="29"/>
      <c r="NAM57" s="29"/>
      <c r="NAN57" s="29"/>
      <c r="NAO57" s="26"/>
      <c r="NAP57" s="26"/>
      <c r="NAQ57" s="112"/>
      <c r="NAR57" s="112"/>
      <c r="NAU57" s="29"/>
      <c r="NAV57" s="29"/>
      <c r="NAW57" s="29"/>
      <c r="NAX57" s="29"/>
      <c r="NAY57" s="29"/>
      <c r="NAZ57" s="26"/>
      <c r="NBA57" s="26"/>
      <c r="NBB57" s="112"/>
      <c r="NBC57" s="112"/>
      <c r="NBF57" s="29"/>
      <c r="NBG57" s="29"/>
      <c r="NBH57" s="29"/>
      <c r="NBI57" s="29"/>
      <c r="NBJ57" s="29"/>
      <c r="NBK57" s="26"/>
      <c r="NBL57" s="26"/>
      <c r="NBM57" s="112"/>
      <c r="NBN57" s="112"/>
      <c r="NBQ57" s="29"/>
      <c r="NBR57" s="29"/>
      <c r="NBS57" s="29"/>
      <c r="NBT57" s="29"/>
      <c r="NBU57" s="29"/>
      <c r="NBV57" s="26"/>
      <c r="NBW57" s="26"/>
      <c r="NBX57" s="112"/>
      <c r="NBY57" s="112"/>
      <c r="NCB57" s="29"/>
      <c r="NCC57" s="29"/>
      <c r="NCD57" s="29"/>
      <c r="NCE57" s="29"/>
      <c r="NCF57" s="29"/>
      <c r="NCG57" s="26"/>
      <c r="NCH57" s="26"/>
      <c r="NCI57" s="112"/>
      <c r="NCJ57" s="112"/>
      <c r="NCM57" s="29"/>
      <c r="NCN57" s="29"/>
      <c r="NCO57" s="29"/>
      <c r="NCP57" s="29"/>
      <c r="NCQ57" s="29"/>
      <c r="NCR57" s="26"/>
      <c r="NCS57" s="26"/>
      <c r="NCT57" s="112"/>
      <c r="NCU57" s="112"/>
      <c r="NCX57" s="29"/>
      <c r="NCY57" s="29"/>
      <c r="NCZ57" s="29"/>
      <c r="NDA57" s="29"/>
      <c r="NDB57" s="29"/>
      <c r="NDC57" s="26"/>
      <c r="NDD57" s="26"/>
      <c r="NDE57" s="112"/>
      <c r="NDF57" s="112"/>
      <c r="NDI57" s="29"/>
      <c r="NDJ57" s="29"/>
      <c r="NDK57" s="29"/>
      <c r="NDL57" s="29"/>
      <c r="NDM57" s="29"/>
      <c r="NDN57" s="26"/>
      <c r="NDO57" s="26"/>
      <c r="NDP57" s="112"/>
      <c r="NDQ57" s="112"/>
      <c r="NDT57" s="29"/>
      <c r="NDU57" s="29"/>
      <c r="NDV57" s="29"/>
      <c r="NDW57" s="29"/>
      <c r="NDX57" s="29"/>
      <c r="NDY57" s="26"/>
      <c r="NDZ57" s="26"/>
      <c r="NEA57" s="112"/>
      <c r="NEB57" s="112"/>
      <c r="NEE57" s="29"/>
      <c r="NEF57" s="29"/>
      <c r="NEG57" s="29"/>
      <c r="NEH57" s="29"/>
      <c r="NEI57" s="29"/>
      <c r="NEJ57" s="26"/>
      <c r="NEK57" s="26"/>
      <c r="NEL57" s="112"/>
      <c r="NEM57" s="112"/>
      <c r="NEP57" s="29"/>
      <c r="NEQ57" s="29"/>
      <c r="NER57" s="29"/>
      <c r="NES57" s="29"/>
      <c r="NET57" s="29"/>
      <c r="NEU57" s="26"/>
      <c r="NEV57" s="26"/>
      <c r="NEW57" s="112"/>
      <c r="NEX57" s="112"/>
      <c r="NFA57" s="29"/>
      <c r="NFB57" s="29"/>
      <c r="NFC57" s="29"/>
      <c r="NFD57" s="29"/>
      <c r="NFE57" s="29"/>
      <c r="NFF57" s="26"/>
      <c r="NFG57" s="26"/>
      <c r="NFH57" s="112"/>
      <c r="NFI57" s="112"/>
      <c r="NFL57" s="29"/>
      <c r="NFM57" s="29"/>
      <c r="NFN57" s="29"/>
      <c r="NFO57" s="29"/>
      <c r="NFP57" s="29"/>
      <c r="NFQ57" s="26"/>
      <c r="NFR57" s="26"/>
      <c r="NFS57" s="112"/>
      <c r="NFT57" s="112"/>
      <c r="NFW57" s="29"/>
      <c r="NFX57" s="29"/>
      <c r="NFY57" s="29"/>
      <c r="NFZ57" s="29"/>
      <c r="NGA57" s="29"/>
      <c r="NGB57" s="26"/>
      <c r="NGC57" s="26"/>
      <c r="NGD57" s="112"/>
      <c r="NGE57" s="112"/>
      <c r="NGH57" s="29"/>
      <c r="NGI57" s="29"/>
      <c r="NGJ57" s="29"/>
      <c r="NGK57" s="29"/>
      <c r="NGL57" s="29"/>
      <c r="NGM57" s="26"/>
      <c r="NGN57" s="26"/>
      <c r="NGO57" s="112"/>
      <c r="NGP57" s="112"/>
      <c r="NGS57" s="29"/>
      <c r="NGT57" s="29"/>
      <c r="NGU57" s="29"/>
      <c r="NGV57" s="29"/>
      <c r="NGW57" s="29"/>
      <c r="NGX57" s="26"/>
      <c r="NGY57" s="26"/>
      <c r="NGZ57" s="112"/>
      <c r="NHA57" s="112"/>
      <c r="NHD57" s="29"/>
      <c r="NHE57" s="29"/>
      <c r="NHF57" s="29"/>
      <c r="NHG57" s="29"/>
      <c r="NHH57" s="29"/>
      <c r="NHI57" s="26"/>
      <c r="NHJ57" s="26"/>
      <c r="NHK57" s="112"/>
      <c r="NHL57" s="112"/>
      <c r="NHO57" s="29"/>
      <c r="NHP57" s="29"/>
      <c r="NHQ57" s="29"/>
      <c r="NHR57" s="29"/>
      <c r="NHS57" s="29"/>
      <c r="NHT57" s="26"/>
      <c r="NHU57" s="26"/>
      <c r="NHV57" s="112"/>
      <c r="NHW57" s="112"/>
      <c r="NHZ57" s="29"/>
      <c r="NIA57" s="29"/>
      <c r="NIB57" s="29"/>
      <c r="NIC57" s="29"/>
      <c r="NID57" s="29"/>
      <c r="NIE57" s="26"/>
      <c r="NIF57" s="26"/>
      <c r="NIG57" s="112"/>
      <c r="NIH57" s="112"/>
      <c r="NIK57" s="29"/>
      <c r="NIL57" s="29"/>
      <c r="NIM57" s="29"/>
      <c r="NIN57" s="29"/>
      <c r="NIO57" s="29"/>
      <c r="NIP57" s="26"/>
      <c r="NIQ57" s="26"/>
      <c r="NIR57" s="112"/>
      <c r="NIS57" s="112"/>
      <c r="NIV57" s="29"/>
      <c r="NIW57" s="29"/>
      <c r="NIX57" s="29"/>
      <c r="NIY57" s="29"/>
      <c r="NIZ57" s="29"/>
      <c r="NJA57" s="26"/>
      <c r="NJB57" s="26"/>
      <c r="NJC57" s="112"/>
      <c r="NJD57" s="112"/>
      <c r="NJG57" s="29"/>
      <c r="NJH57" s="29"/>
      <c r="NJI57" s="29"/>
      <c r="NJJ57" s="29"/>
      <c r="NJK57" s="29"/>
      <c r="NJL57" s="26"/>
      <c r="NJM57" s="26"/>
      <c r="NJN57" s="112"/>
      <c r="NJO57" s="112"/>
      <c r="NJR57" s="29"/>
      <c r="NJS57" s="29"/>
      <c r="NJT57" s="29"/>
      <c r="NJU57" s="29"/>
      <c r="NJV57" s="29"/>
      <c r="NJW57" s="26"/>
      <c r="NJX57" s="26"/>
      <c r="NJY57" s="112"/>
      <c r="NJZ57" s="112"/>
      <c r="NKC57" s="29"/>
      <c r="NKD57" s="29"/>
      <c r="NKE57" s="29"/>
      <c r="NKF57" s="29"/>
      <c r="NKG57" s="29"/>
      <c r="NKH57" s="26"/>
      <c r="NKI57" s="26"/>
      <c r="NKJ57" s="112"/>
      <c r="NKK57" s="112"/>
      <c r="NKN57" s="29"/>
      <c r="NKO57" s="29"/>
      <c r="NKP57" s="29"/>
      <c r="NKQ57" s="29"/>
      <c r="NKR57" s="29"/>
      <c r="NKS57" s="26"/>
      <c r="NKT57" s="26"/>
      <c r="NKU57" s="112"/>
      <c r="NKV57" s="112"/>
      <c r="NKY57" s="29"/>
      <c r="NKZ57" s="29"/>
      <c r="NLA57" s="29"/>
      <c r="NLB57" s="29"/>
      <c r="NLC57" s="29"/>
      <c r="NLD57" s="26"/>
      <c r="NLE57" s="26"/>
      <c r="NLF57" s="112"/>
      <c r="NLG57" s="112"/>
      <c r="NLJ57" s="29"/>
      <c r="NLK57" s="29"/>
      <c r="NLL57" s="29"/>
      <c r="NLM57" s="29"/>
      <c r="NLN57" s="29"/>
      <c r="NLO57" s="26"/>
      <c r="NLP57" s="26"/>
      <c r="NLQ57" s="112"/>
      <c r="NLR57" s="112"/>
      <c r="NLU57" s="29"/>
      <c r="NLV57" s="29"/>
      <c r="NLW57" s="29"/>
      <c r="NLX57" s="29"/>
      <c r="NLY57" s="29"/>
      <c r="NLZ57" s="26"/>
      <c r="NMA57" s="26"/>
      <c r="NMB57" s="112"/>
      <c r="NMC57" s="112"/>
      <c r="NMF57" s="29"/>
      <c r="NMG57" s="29"/>
      <c r="NMH57" s="29"/>
      <c r="NMI57" s="29"/>
      <c r="NMJ57" s="29"/>
      <c r="NMK57" s="26"/>
      <c r="NML57" s="26"/>
      <c r="NMM57" s="112"/>
      <c r="NMN57" s="112"/>
      <c r="NMQ57" s="29"/>
      <c r="NMR57" s="29"/>
      <c r="NMS57" s="29"/>
      <c r="NMT57" s="29"/>
      <c r="NMU57" s="29"/>
      <c r="NMV57" s="26"/>
      <c r="NMW57" s="26"/>
      <c r="NMX57" s="112"/>
      <c r="NMY57" s="112"/>
      <c r="NNB57" s="29"/>
      <c r="NNC57" s="29"/>
      <c r="NND57" s="29"/>
      <c r="NNE57" s="29"/>
      <c r="NNF57" s="29"/>
      <c r="NNG57" s="26"/>
      <c r="NNH57" s="26"/>
      <c r="NNI57" s="112"/>
      <c r="NNJ57" s="112"/>
      <c r="NNM57" s="29"/>
      <c r="NNN57" s="29"/>
      <c r="NNO57" s="29"/>
      <c r="NNP57" s="29"/>
      <c r="NNQ57" s="29"/>
      <c r="NNR57" s="26"/>
      <c r="NNS57" s="26"/>
      <c r="NNT57" s="112"/>
      <c r="NNU57" s="112"/>
      <c r="NNX57" s="29"/>
      <c r="NNY57" s="29"/>
      <c r="NNZ57" s="29"/>
      <c r="NOA57" s="29"/>
      <c r="NOB57" s="29"/>
      <c r="NOC57" s="26"/>
      <c r="NOD57" s="26"/>
      <c r="NOE57" s="112"/>
      <c r="NOF57" s="112"/>
      <c r="NOI57" s="29"/>
      <c r="NOJ57" s="29"/>
      <c r="NOK57" s="29"/>
      <c r="NOL57" s="29"/>
      <c r="NOM57" s="29"/>
      <c r="NON57" s="26"/>
      <c r="NOO57" s="26"/>
      <c r="NOP57" s="112"/>
      <c r="NOQ57" s="112"/>
      <c r="NOT57" s="29"/>
      <c r="NOU57" s="29"/>
      <c r="NOV57" s="29"/>
      <c r="NOW57" s="29"/>
      <c r="NOX57" s="29"/>
      <c r="NOY57" s="26"/>
      <c r="NOZ57" s="26"/>
      <c r="NPA57" s="112"/>
      <c r="NPB57" s="112"/>
      <c r="NPE57" s="29"/>
      <c r="NPF57" s="29"/>
      <c r="NPG57" s="29"/>
      <c r="NPH57" s="29"/>
      <c r="NPI57" s="29"/>
      <c r="NPJ57" s="26"/>
      <c r="NPK57" s="26"/>
      <c r="NPL57" s="112"/>
      <c r="NPM57" s="112"/>
      <c r="NPP57" s="29"/>
      <c r="NPQ57" s="29"/>
      <c r="NPR57" s="29"/>
      <c r="NPS57" s="29"/>
      <c r="NPT57" s="29"/>
      <c r="NPU57" s="26"/>
      <c r="NPV57" s="26"/>
      <c r="NPW57" s="112"/>
      <c r="NPX57" s="112"/>
      <c r="NQA57" s="29"/>
      <c r="NQB57" s="29"/>
      <c r="NQC57" s="29"/>
      <c r="NQD57" s="29"/>
      <c r="NQE57" s="29"/>
      <c r="NQF57" s="26"/>
      <c r="NQG57" s="26"/>
      <c r="NQH57" s="112"/>
      <c r="NQI57" s="112"/>
      <c r="NQL57" s="29"/>
      <c r="NQM57" s="29"/>
      <c r="NQN57" s="29"/>
      <c r="NQO57" s="29"/>
      <c r="NQP57" s="29"/>
      <c r="NQQ57" s="26"/>
      <c r="NQR57" s="26"/>
      <c r="NQS57" s="112"/>
      <c r="NQT57" s="112"/>
      <c r="NQW57" s="29"/>
      <c r="NQX57" s="29"/>
      <c r="NQY57" s="29"/>
      <c r="NQZ57" s="29"/>
      <c r="NRA57" s="29"/>
      <c r="NRB57" s="26"/>
      <c r="NRC57" s="26"/>
      <c r="NRD57" s="112"/>
      <c r="NRE57" s="112"/>
      <c r="NRH57" s="29"/>
      <c r="NRI57" s="29"/>
      <c r="NRJ57" s="29"/>
      <c r="NRK57" s="29"/>
      <c r="NRL57" s="29"/>
      <c r="NRM57" s="26"/>
      <c r="NRN57" s="26"/>
      <c r="NRO57" s="112"/>
      <c r="NRP57" s="112"/>
      <c r="NRS57" s="29"/>
      <c r="NRT57" s="29"/>
      <c r="NRU57" s="29"/>
      <c r="NRV57" s="29"/>
      <c r="NRW57" s="29"/>
      <c r="NRX57" s="26"/>
      <c r="NRY57" s="26"/>
      <c r="NRZ57" s="112"/>
      <c r="NSA57" s="112"/>
      <c r="NSD57" s="29"/>
      <c r="NSE57" s="29"/>
      <c r="NSF57" s="29"/>
      <c r="NSG57" s="29"/>
      <c r="NSH57" s="29"/>
      <c r="NSI57" s="26"/>
      <c r="NSJ57" s="26"/>
      <c r="NSK57" s="112"/>
      <c r="NSL57" s="112"/>
      <c r="NSO57" s="29"/>
      <c r="NSP57" s="29"/>
      <c r="NSQ57" s="29"/>
      <c r="NSR57" s="29"/>
      <c r="NSS57" s="29"/>
      <c r="NST57" s="26"/>
      <c r="NSU57" s="26"/>
      <c r="NSV57" s="112"/>
      <c r="NSW57" s="112"/>
      <c r="NSZ57" s="29"/>
      <c r="NTA57" s="29"/>
      <c r="NTB57" s="29"/>
      <c r="NTC57" s="29"/>
      <c r="NTD57" s="29"/>
      <c r="NTE57" s="26"/>
      <c r="NTF57" s="26"/>
      <c r="NTG57" s="112"/>
      <c r="NTH57" s="112"/>
      <c r="NTK57" s="29"/>
      <c r="NTL57" s="29"/>
      <c r="NTM57" s="29"/>
      <c r="NTN57" s="29"/>
      <c r="NTO57" s="29"/>
      <c r="NTP57" s="26"/>
      <c r="NTQ57" s="26"/>
      <c r="NTR57" s="112"/>
      <c r="NTS57" s="112"/>
      <c r="NTV57" s="29"/>
      <c r="NTW57" s="29"/>
      <c r="NTX57" s="29"/>
      <c r="NTY57" s="29"/>
      <c r="NTZ57" s="29"/>
      <c r="NUA57" s="26"/>
      <c r="NUB57" s="26"/>
      <c r="NUC57" s="112"/>
      <c r="NUD57" s="112"/>
      <c r="NUG57" s="29"/>
      <c r="NUH57" s="29"/>
      <c r="NUI57" s="29"/>
      <c r="NUJ57" s="29"/>
      <c r="NUK57" s="29"/>
      <c r="NUL57" s="26"/>
      <c r="NUM57" s="26"/>
      <c r="NUN57" s="112"/>
      <c r="NUO57" s="112"/>
      <c r="NUR57" s="29"/>
      <c r="NUS57" s="29"/>
      <c r="NUT57" s="29"/>
      <c r="NUU57" s="29"/>
      <c r="NUV57" s="29"/>
      <c r="NUW57" s="26"/>
      <c r="NUX57" s="26"/>
      <c r="NUY57" s="112"/>
      <c r="NUZ57" s="112"/>
      <c r="NVC57" s="29"/>
      <c r="NVD57" s="29"/>
      <c r="NVE57" s="29"/>
      <c r="NVF57" s="29"/>
      <c r="NVG57" s="29"/>
      <c r="NVH57" s="26"/>
      <c r="NVI57" s="26"/>
      <c r="NVJ57" s="112"/>
      <c r="NVK57" s="112"/>
      <c r="NVN57" s="29"/>
      <c r="NVO57" s="29"/>
      <c r="NVP57" s="29"/>
      <c r="NVQ57" s="29"/>
      <c r="NVR57" s="29"/>
      <c r="NVS57" s="26"/>
      <c r="NVT57" s="26"/>
      <c r="NVU57" s="112"/>
      <c r="NVV57" s="112"/>
      <c r="NVY57" s="29"/>
      <c r="NVZ57" s="29"/>
      <c r="NWA57" s="29"/>
      <c r="NWB57" s="29"/>
      <c r="NWC57" s="29"/>
      <c r="NWD57" s="26"/>
      <c r="NWE57" s="26"/>
      <c r="NWF57" s="112"/>
      <c r="NWG57" s="112"/>
      <c r="NWJ57" s="29"/>
      <c r="NWK57" s="29"/>
      <c r="NWL57" s="29"/>
      <c r="NWM57" s="29"/>
      <c r="NWN57" s="29"/>
      <c r="NWO57" s="26"/>
      <c r="NWP57" s="26"/>
      <c r="NWQ57" s="112"/>
      <c r="NWR57" s="112"/>
      <c r="NWU57" s="29"/>
      <c r="NWV57" s="29"/>
      <c r="NWW57" s="29"/>
      <c r="NWX57" s="29"/>
      <c r="NWY57" s="29"/>
      <c r="NWZ57" s="26"/>
      <c r="NXA57" s="26"/>
      <c r="NXB57" s="112"/>
      <c r="NXC57" s="112"/>
      <c r="NXF57" s="29"/>
      <c r="NXG57" s="29"/>
      <c r="NXH57" s="29"/>
      <c r="NXI57" s="29"/>
      <c r="NXJ57" s="29"/>
      <c r="NXK57" s="26"/>
      <c r="NXL57" s="26"/>
      <c r="NXM57" s="112"/>
      <c r="NXN57" s="112"/>
      <c r="NXQ57" s="29"/>
      <c r="NXR57" s="29"/>
      <c r="NXS57" s="29"/>
      <c r="NXT57" s="29"/>
      <c r="NXU57" s="29"/>
      <c r="NXV57" s="26"/>
      <c r="NXW57" s="26"/>
      <c r="NXX57" s="112"/>
      <c r="NXY57" s="112"/>
      <c r="NYB57" s="29"/>
      <c r="NYC57" s="29"/>
      <c r="NYD57" s="29"/>
      <c r="NYE57" s="29"/>
      <c r="NYF57" s="29"/>
      <c r="NYG57" s="26"/>
      <c r="NYH57" s="26"/>
      <c r="NYI57" s="112"/>
      <c r="NYJ57" s="112"/>
      <c r="NYM57" s="29"/>
      <c r="NYN57" s="29"/>
      <c r="NYO57" s="29"/>
      <c r="NYP57" s="29"/>
      <c r="NYQ57" s="29"/>
      <c r="NYR57" s="26"/>
      <c r="NYS57" s="26"/>
      <c r="NYT57" s="112"/>
      <c r="NYU57" s="112"/>
      <c r="NYX57" s="29"/>
      <c r="NYY57" s="29"/>
      <c r="NYZ57" s="29"/>
      <c r="NZA57" s="29"/>
      <c r="NZB57" s="29"/>
      <c r="NZC57" s="26"/>
      <c r="NZD57" s="26"/>
      <c r="NZE57" s="112"/>
      <c r="NZF57" s="112"/>
      <c r="NZI57" s="29"/>
      <c r="NZJ57" s="29"/>
      <c r="NZK57" s="29"/>
      <c r="NZL57" s="29"/>
      <c r="NZM57" s="29"/>
      <c r="NZN57" s="26"/>
      <c r="NZO57" s="26"/>
      <c r="NZP57" s="112"/>
      <c r="NZQ57" s="112"/>
      <c r="NZT57" s="29"/>
      <c r="NZU57" s="29"/>
      <c r="NZV57" s="29"/>
      <c r="NZW57" s="29"/>
      <c r="NZX57" s="29"/>
      <c r="NZY57" s="26"/>
      <c r="NZZ57" s="26"/>
      <c r="OAA57" s="112"/>
      <c r="OAB57" s="112"/>
      <c r="OAE57" s="29"/>
      <c r="OAF57" s="29"/>
      <c r="OAG57" s="29"/>
      <c r="OAH57" s="29"/>
      <c r="OAI57" s="29"/>
      <c r="OAJ57" s="26"/>
      <c r="OAK57" s="26"/>
      <c r="OAL57" s="112"/>
      <c r="OAM57" s="112"/>
      <c r="OAP57" s="29"/>
      <c r="OAQ57" s="29"/>
      <c r="OAR57" s="29"/>
      <c r="OAS57" s="29"/>
      <c r="OAT57" s="29"/>
      <c r="OAU57" s="26"/>
      <c r="OAV57" s="26"/>
      <c r="OAW57" s="112"/>
      <c r="OAX57" s="112"/>
      <c r="OBA57" s="29"/>
      <c r="OBB57" s="29"/>
      <c r="OBC57" s="29"/>
      <c r="OBD57" s="29"/>
      <c r="OBE57" s="29"/>
      <c r="OBF57" s="26"/>
      <c r="OBG57" s="26"/>
      <c r="OBH57" s="112"/>
      <c r="OBI57" s="112"/>
      <c r="OBL57" s="29"/>
      <c r="OBM57" s="29"/>
      <c r="OBN57" s="29"/>
      <c r="OBO57" s="29"/>
      <c r="OBP57" s="29"/>
      <c r="OBQ57" s="26"/>
      <c r="OBR57" s="26"/>
      <c r="OBS57" s="112"/>
      <c r="OBT57" s="112"/>
      <c r="OBW57" s="29"/>
      <c r="OBX57" s="29"/>
      <c r="OBY57" s="29"/>
      <c r="OBZ57" s="29"/>
      <c r="OCA57" s="29"/>
      <c r="OCB57" s="26"/>
      <c r="OCC57" s="26"/>
      <c r="OCD57" s="112"/>
      <c r="OCE57" s="112"/>
      <c r="OCH57" s="29"/>
      <c r="OCI57" s="29"/>
      <c r="OCJ57" s="29"/>
      <c r="OCK57" s="29"/>
      <c r="OCL57" s="29"/>
      <c r="OCM57" s="26"/>
      <c r="OCN57" s="26"/>
      <c r="OCO57" s="112"/>
      <c r="OCP57" s="112"/>
      <c r="OCS57" s="29"/>
      <c r="OCT57" s="29"/>
      <c r="OCU57" s="29"/>
      <c r="OCV57" s="29"/>
      <c r="OCW57" s="29"/>
      <c r="OCX57" s="26"/>
      <c r="OCY57" s="26"/>
      <c r="OCZ57" s="112"/>
      <c r="ODA57" s="112"/>
      <c r="ODD57" s="29"/>
      <c r="ODE57" s="29"/>
      <c r="ODF57" s="29"/>
      <c r="ODG57" s="29"/>
      <c r="ODH57" s="29"/>
      <c r="ODI57" s="26"/>
      <c r="ODJ57" s="26"/>
      <c r="ODK57" s="112"/>
      <c r="ODL57" s="112"/>
      <c r="ODO57" s="29"/>
      <c r="ODP57" s="29"/>
      <c r="ODQ57" s="29"/>
      <c r="ODR57" s="29"/>
      <c r="ODS57" s="29"/>
      <c r="ODT57" s="26"/>
      <c r="ODU57" s="26"/>
      <c r="ODV57" s="112"/>
      <c r="ODW57" s="112"/>
      <c r="ODZ57" s="29"/>
      <c r="OEA57" s="29"/>
      <c r="OEB57" s="29"/>
      <c r="OEC57" s="29"/>
      <c r="OED57" s="29"/>
      <c r="OEE57" s="26"/>
      <c r="OEF57" s="26"/>
      <c r="OEG57" s="112"/>
      <c r="OEH57" s="112"/>
      <c r="OEK57" s="29"/>
      <c r="OEL57" s="29"/>
      <c r="OEM57" s="29"/>
      <c r="OEN57" s="29"/>
      <c r="OEO57" s="29"/>
      <c r="OEP57" s="26"/>
      <c r="OEQ57" s="26"/>
      <c r="OER57" s="112"/>
      <c r="OES57" s="112"/>
      <c r="OEV57" s="29"/>
      <c r="OEW57" s="29"/>
      <c r="OEX57" s="29"/>
      <c r="OEY57" s="29"/>
      <c r="OEZ57" s="29"/>
      <c r="OFA57" s="26"/>
      <c r="OFB57" s="26"/>
      <c r="OFC57" s="112"/>
      <c r="OFD57" s="112"/>
      <c r="OFG57" s="29"/>
      <c r="OFH57" s="29"/>
      <c r="OFI57" s="29"/>
      <c r="OFJ57" s="29"/>
      <c r="OFK57" s="29"/>
      <c r="OFL57" s="26"/>
      <c r="OFM57" s="26"/>
      <c r="OFN57" s="112"/>
      <c r="OFO57" s="112"/>
      <c r="OFR57" s="29"/>
      <c r="OFS57" s="29"/>
      <c r="OFT57" s="29"/>
      <c r="OFU57" s="29"/>
      <c r="OFV57" s="29"/>
      <c r="OFW57" s="26"/>
      <c r="OFX57" s="26"/>
      <c r="OFY57" s="112"/>
      <c r="OFZ57" s="112"/>
      <c r="OGC57" s="29"/>
      <c r="OGD57" s="29"/>
      <c r="OGE57" s="29"/>
      <c r="OGF57" s="29"/>
      <c r="OGG57" s="29"/>
      <c r="OGH57" s="26"/>
      <c r="OGI57" s="26"/>
      <c r="OGJ57" s="112"/>
      <c r="OGK57" s="112"/>
      <c r="OGN57" s="29"/>
      <c r="OGO57" s="29"/>
      <c r="OGP57" s="29"/>
      <c r="OGQ57" s="29"/>
      <c r="OGR57" s="29"/>
      <c r="OGS57" s="26"/>
      <c r="OGT57" s="26"/>
      <c r="OGU57" s="112"/>
      <c r="OGV57" s="112"/>
      <c r="OGY57" s="29"/>
      <c r="OGZ57" s="29"/>
      <c r="OHA57" s="29"/>
      <c r="OHB57" s="29"/>
      <c r="OHC57" s="29"/>
      <c r="OHD57" s="26"/>
      <c r="OHE57" s="26"/>
      <c r="OHF57" s="112"/>
      <c r="OHG57" s="112"/>
      <c r="OHJ57" s="29"/>
      <c r="OHK57" s="29"/>
      <c r="OHL57" s="29"/>
      <c r="OHM57" s="29"/>
      <c r="OHN57" s="29"/>
      <c r="OHO57" s="26"/>
      <c r="OHP57" s="26"/>
      <c r="OHQ57" s="112"/>
      <c r="OHR57" s="112"/>
      <c r="OHU57" s="29"/>
      <c r="OHV57" s="29"/>
      <c r="OHW57" s="29"/>
      <c r="OHX57" s="29"/>
      <c r="OHY57" s="29"/>
      <c r="OHZ57" s="26"/>
      <c r="OIA57" s="26"/>
      <c r="OIB57" s="112"/>
      <c r="OIC57" s="112"/>
      <c r="OIF57" s="29"/>
      <c r="OIG57" s="29"/>
      <c r="OIH57" s="29"/>
      <c r="OII57" s="29"/>
      <c r="OIJ57" s="29"/>
      <c r="OIK57" s="26"/>
      <c r="OIL57" s="26"/>
      <c r="OIM57" s="112"/>
      <c r="OIN57" s="112"/>
      <c r="OIQ57" s="29"/>
      <c r="OIR57" s="29"/>
      <c r="OIS57" s="29"/>
      <c r="OIT57" s="29"/>
      <c r="OIU57" s="29"/>
      <c r="OIV57" s="26"/>
      <c r="OIW57" s="26"/>
      <c r="OIX57" s="112"/>
      <c r="OIY57" s="112"/>
      <c r="OJB57" s="29"/>
      <c r="OJC57" s="29"/>
      <c r="OJD57" s="29"/>
      <c r="OJE57" s="29"/>
      <c r="OJF57" s="29"/>
      <c r="OJG57" s="26"/>
      <c r="OJH57" s="26"/>
      <c r="OJI57" s="112"/>
      <c r="OJJ57" s="112"/>
      <c r="OJM57" s="29"/>
      <c r="OJN57" s="29"/>
      <c r="OJO57" s="29"/>
      <c r="OJP57" s="29"/>
      <c r="OJQ57" s="29"/>
      <c r="OJR57" s="26"/>
      <c r="OJS57" s="26"/>
      <c r="OJT57" s="112"/>
      <c r="OJU57" s="112"/>
      <c r="OJX57" s="29"/>
      <c r="OJY57" s="29"/>
      <c r="OJZ57" s="29"/>
      <c r="OKA57" s="29"/>
      <c r="OKB57" s="29"/>
      <c r="OKC57" s="26"/>
      <c r="OKD57" s="26"/>
      <c r="OKE57" s="112"/>
      <c r="OKF57" s="112"/>
      <c r="OKI57" s="29"/>
      <c r="OKJ57" s="29"/>
      <c r="OKK57" s="29"/>
      <c r="OKL57" s="29"/>
      <c r="OKM57" s="29"/>
      <c r="OKN57" s="26"/>
      <c r="OKO57" s="26"/>
      <c r="OKP57" s="112"/>
      <c r="OKQ57" s="112"/>
      <c r="OKT57" s="29"/>
      <c r="OKU57" s="29"/>
      <c r="OKV57" s="29"/>
      <c r="OKW57" s="29"/>
      <c r="OKX57" s="29"/>
      <c r="OKY57" s="26"/>
      <c r="OKZ57" s="26"/>
      <c r="OLA57" s="112"/>
      <c r="OLB57" s="112"/>
      <c r="OLE57" s="29"/>
      <c r="OLF57" s="29"/>
      <c r="OLG57" s="29"/>
      <c r="OLH57" s="29"/>
      <c r="OLI57" s="29"/>
      <c r="OLJ57" s="26"/>
      <c r="OLK57" s="26"/>
      <c r="OLL57" s="112"/>
      <c r="OLM57" s="112"/>
      <c r="OLP57" s="29"/>
      <c r="OLQ57" s="29"/>
      <c r="OLR57" s="29"/>
      <c r="OLS57" s="29"/>
      <c r="OLT57" s="29"/>
      <c r="OLU57" s="26"/>
      <c r="OLV57" s="26"/>
      <c r="OLW57" s="112"/>
      <c r="OLX57" s="112"/>
      <c r="OMA57" s="29"/>
      <c r="OMB57" s="29"/>
      <c r="OMC57" s="29"/>
      <c r="OMD57" s="29"/>
      <c r="OME57" s="29"/>
      <c r="OMF57" s="26"/>
      <c r="OMG57" s="26"/>
      <c r="OMH57" s="112"/>
      <c r="OMI57" s="112"/>
      <c r="OML57" s="29"/>
      <c r="OMM57" s="29"/>
      <c r="OMN57" s="29"/>
      <c r="OMO57" s="29"/>
      <c r="OMP57" s="29"/>
      <c r="OMQ57" s="26"/>
      <c r="OMR57" s="26"/>
      <c r="OMS57" s="112"/>
      <c r="OMT57" s="112"/>
      <c r="OMW57" s="29"/>
      <c r="OMX57" s="29"/>
      <c r="OMY57" s="29"/>
      <c r="OMZ57" s="29"/>
      <c r="ONA57" s="29"/>
      <c r="ONB57" s="26"/>
      <c r="ONC57" s="26"/>
      <c r="OND57" s="112"/>
      <c r="ONE57" s="112"/>
      <c r="ONH57" s="29"/>
      <c r="ONI57" s="29"/>
      <c r="ONJ57" s="29"/>
      <c r="ONK57" s="29"/>
      <c r="ONL57" s="29"/>
      <c r="ONM57" s="26"/>
      <c r="ONN57" s="26"/>
      <c r="ONO57" s="112"/>
      <c r="ONP57" s="112"/>
      <c r="ONS57" s="29"/>
      <c r="ONT57" s="29"/>
      <c r="ONU57" s="29"/>
      <c r="ONV57" s="29"/>
      <c r="ONW57" s="29"/>
      <c r="ONX57" s="26"/>
      <c r="ONY57" s="26"/>
      <c r="ONZ57" s="112"/>
      <c r="OOA57" s="112"/>
      <c r="OOD57" s="29"/>
      <c r="OOE57" s="29"/>
      <c r="OOF57" s="29"/>
      <c r="OOG57" s="29"/>
      <c r="OOH57" s="29"/>
      <c r="OOI57" s="26"/>
      <c r="OOJ57" s="26"/>
      <c r="OOK57" s="112"/>
      <c r="OOL57" s="112"/>
      <c r="OOO57" s="29"/>
      <c r="OOP57" s="29"/>
      <c r="OOQ57" s="29"/>
      <c r="OOR57" s="29"/>
      <c r="OOS57" s="29"/>
      <c r="OOT57" s="26"/>
      <c r="OOU57" s="26"/>
      <c r="OOV57" s="112"/>
      <c r="OOW57" s="112"/>
      <c r="OOZ57" s="29"/>
      <c r="OPA57" s="29"/>
      <c r="OPB57" s="29"/>
      <c r="OPC57" s="29"/>
      <c r="OPD57" s="29"/>
      <c r="OPE57" s="26"/>
      <c r="OPF57" s="26"/>
      <c r="OPG57" s="112"/>
      <c r="OPH57" s="112"/>
      <c r="OPK57" s="29"/>
      <c r="OPL57" s="29"/>
      <c r="OPM57" s="29"/>
      <c r="OPN57" s="29"/>
      <c r="OPO57" s="29"/>
      <c r="OPP57" s="26"/>
      <c r="OPQ57" s="26"/>
      <c r="OPR57" s="112"/>
      <c r="OPS57" s="112"/>
      <c r="OPV57" s="29"/>
      <c r="OPW57" s="29"/>
      <c r="OPX57" s="29"/>
      <c r="OPY57" s="29"/>
      <c r="OPZ57" s="29"/>
      <c r="OQA57" s="26"/>
      <c r="OQB57" s="26"/>
      <c r="OQC57" s="112"/>
      <c r="OQD57" s="112"/>
      <c r="OQG57" s="29"/>
      <c r="OQH57" s="29"/>
      <c r="OQI57" s="29"/>
      <c r="OQJ57" s="29"/>
      <c r="OQK57" s="29"/>
      <c r="OQL57" s="26"/>
      <c r="OQM57" s="26"/>
      <c r="OQN57" s="112"/>
      <c r="OQO57" s="112"/>
      <c r="OQR57" s="29"/>
      <c r="OQS57" s="29"/>
      <c r="OQT57" s="29"/>
      <c r="OQU57" s="29"/>
      <c r="OQV57" s="29"/>
      <c r="OQW57" s="26"/>
      <c r="OQX57" s="26"/>
      <c r="OQY57" s="112"/>
      <c r="OQZ57" s="112"/>
      <c r="ORC57" s="29"/>
      <c r="ORD57" s="29"/>
      <c r="ORE57" s="29"/>
      <c r="ORF57" s="29"/>
      <c r="ORG57" s="29"/>
      <c r="ORH57" s="26"/>
      <c r="ORI57" s="26"/>
      <c r="ORJ57" s="112"/>
      <c r="ORK57" s="112"/>
      <c r="ORN57" s="29"/>
      <c r="ORO57" s="29"/>
      <c r="ORP57" s="29"/>
      <c r="ORQ57" s="29"/>
      <c r="ORR57" s="29"/>
      <c r="ORS57" s="26"/>
      <c r="ORT57" s="26"/>
      <c r="ORU57" s="112"/>
      <c r="ORV57" s="112"/>
      <c r="ORY57" s="29"/>
      <c r="ORZ57" s="29"/>
      <c r="OSA57" s="29"/>
      <c r="OSB57" s="29"/>
      <c r="OSC57" s="29"/>
      <c r="OSD57" s="26"/>
      <c r="OSE57" s="26"/>
      <c r="OSF57" s="112"/>
      <c r="OSG57" s="112"/>
      <c r="OSJ57" s="29"/>
      <c r="OSK57" s="29"/>
      <c r="OSL57" s="29"/>
      <c r="OSM57" s="29"/>
      <c r="OSN57" s="29"/>
      <c r="OSO57" s="26"/>
      <c r="OSP57" s="26"/>
      <c r="OSQ57" s="112"/>
      <c r="OSR57" s="112"/>
      <c r="OSU57" s="29"/>
      <c r="OSV57" s="29"/>
      <c r="OSW57" s="29"/>
      <c r="OSX57" s="29"/>
      <c r="OSY57" s="29"/>
      <c r="OSZ57" s="26"/>
      <c r="OTA57" s="26"/>
      <c r="OTB57" s="112"/>
      <c r="OTC57" s="112"/>
      <c r="OTF57" s="29"/>
      <c r="OTG57" s="29"/>
      <c r="OTH57" s="29"/>
      <c r="OTI57" s="29"/>
      <c r="OTJ57" s="29"/>
      <c r="OTK57" s="26"/>
      <c r="OTL57" s="26"/>
      <c r="OTM57" s="112"/>
      <c r="OTN57" s="112"/>
      <c r="OTQ57" s="29"/>
      <c r="OTR57" s="29"/>
      <c r="OTS57" s="29"/>
      <c r="OTT57" s="29"/>
      <c r="OTU57" s="29"/>
      <c r="OTV57" s="26"/>
      <c r="OTW57" s="26"/>
      <c r="OTX57" s="112"/>
      <c r="OTY57" s="112"/>
      <c r="OUB57" s="29"/>
      <c r="OUC57" s="29"/>
      <c r="OUD57" s="29"/>
      <c r="OUE57" s="29"/>
      <c r="OUF57" s="29"/>
      <c r="OUG57" s="26"/>
      <c r="OUH57" s="26"/>
      <c r="OUI57" s="112"/>
      <c r="OUJ57" s="112"/>
      <c r="OUM57" s="29"/>
      <c r="OUN57" s="29"/>
      <c r="OUO57" s="29"/>
      <c r="OUP57" s="29"/>
      <c r="OUQ57" s="29"/>
      <c r="OUR57" s="26"/>
      <c r="OUS57" s="26"/>
      <c r="OUT57" s="112"/>
      <c r="OUU57" s="112"/>
      <c r="OUX57" s="29"/>
      <c r="OUY57" s="29"/>
      <c r="OUZ57" s="29"/>
      <c r="OVA57" s="29"/>
      <c r="OVB57" s="29"/>
      <c r="OVC57" s="26"/>
      <c r="OVD57" s="26"/>
      <c r="OVE57" s="112"/>
      <c r="OVF57" s="112"/>
      <c r="OVI57" s="29"/>
      <c r="OVJ57" s="29"/>
      <c r="OVK57" s="29"/>
      <c r="OVL57" s="29"/>
      <c r="OVM57" s="29"/>
      <c r="OVN57" s="26"/>
      <c r="OVO57" s="26"/>
      <c r="OVP57" s="112"/>
      <c r="OVQ57" s="112"/>
      <c r="OVT57" s="29"/>
      <c r="OVU57" s="29"/>
      <c r="OVV57" s="29"/>
      <c r="OVW57" s="29"/>
      <c r="OVX57" s="29"/>
      <c r="OVY57" s="26"/>
      <c r="OVZ57" s="26"/>
      <c r="OWA57" s="112"/>
      <c r="OWB57" s="112"/>
      <c r="OWE57" s="29"/>
      <c r="OWF57" s="29"/>
      <c r="OWG57" s="29"/>
      <c r="OWH57" s="29"/>
      <c r="OWI57" s="29"/>
      <c r="OWJ57" s="26"/>
      <c r="OWK57" s="26"/>
      <c r="OWL57" s="112"/>
      <c r="OWM57" s="112"/>
      <c r="OWP57" s="29"/>
      <c r="OWQ57" s="29"/>
      <c r="OWR57" s="29"/>
      <c r="OWS57" s="29"/>
      <c r="OWT57" s="29"/>
      <c r="OWU57" s="26"/>
      <c r="OWV57" s="26"/>
      <c r="OWW57" s="112"/>
      <c r="OWX57" s="112"/>
      <c r="OXA57" s="29"/>
      <c r="OXB57" s="29"/>
      <c r="OXC57" s="29"/>
      <c r="OXD57" s="29"/>
      <c r="OXE57" s="29"/>
      <c r="OXF57" s="26"/>
      <c r="OXG57" s="26"/>
      <c r="OXH57" s="112"/>
      <c r="OXI57" s="112"/>
      <c r="OXL57" s="29"/>
      <c r="OXM57" s="29"/>
      <c r="OXN57" s="29"/>
      <c r="OXO57" s="29"/>
      <c r="OXP57" s="29"/>
      <c r="OXQ57" s="26"/>
      <c r="OXR57" s="26"/>
      <c r="OXS57" s="112"/>
      <c r="OXT57" s="112"/>
      <c r="OXW57" s="29"/>
      <c r="OXX57" s="29"/>
      <c r="OXY57" s="29"/>
      <c r="OXZ57" s="29"/>
      <c r="OYA57" s="29"/>
      <c r="OYB57" s="26"/>
      <c r="OYC57" s="26"/>
      <c r="OYD57" s="112"/>
      <c r="OYE57" s="112"/>
      <c r="OYH57" s="29"/>
      <c r="OYI57" s="29"/>
      <c r="OYJ57" s="29"/>
      <c r="OYK57" s="29"/>
      <c r="OYL57" s="29"/>
      <c r="OYM57" s="26"/>
      <c r="OYN57" s="26"/>
      <c r="OYO57" s="112"/>
      <c r="OYP57" s="112"/>
      <c r="OYS57" s="29"/>
      <c r="OYT57" s="29"/>
      <c r="OYU57" s="29"/>
      <c r="OYV57" s="29"/>
      <c r="OYW57" s="29"/>
      <c r="OYX57" s="26"/>
      <c r="OYY57" s="26"/>
      <c r="OYZ57" s="112"/>
      <c r="OZA57" s="112"/>
      <c r="OZD57" s="29"/>
      <c r="OZE57" s="29"/>
      <c r="OZF57" s="29"/>
      <c r="OZG57" s="29"/>
      <c r="OZH57" s="29"/>
      <c r="OZI57" s="26"/>
      <c r="OZJ57" s="26"/>
      <c r="OZK57" s="112"/>
      <c r="OZL57" s="112"/>
      <c r="OZO57" s="29"/>
      <c r="OZP57" s="29"/>
      <c r="OZQ57" s="29"/>
      <c r="OZR57" s="29"/>
      <c r="OZS57" s="29"/>
      <c r="OZT57" s="26"/>
      <c r="OZU57" s="26"/>
      <c r="OZV57" s="112"/>
      <c r="OZW57" s="112"/>
      <c r="OZZ57" s="29"/>
      <c r="PAA57" s="29"/>
      <c r="PAB57" s="29"/>
      <c r="PAC57" s="29"/>
      <c r="PAD57" s="29"/>
      <c r="PAE57" s="26"/>
      <c r="PAF57" s="26"/>
      <c r="PAG57" s="112"/>
      <c r="PAH57" s="112"/>
      <c r="PAK57" s="29"/>
      <c r="PAL57" s="29"/>
      <c r="PAM57" s="29"/>
      <c r="PAN57" s="29"/>
      <c r="PAO57" s="29"/>
      <c r="PAP57" s="26"/>
      <c r="PAQ57" s="26"/>
      <c r="PAR57" s="112"/>
      <c r="PAS57" s="112"/>
      <c r="PAV57" s="29"/>
      <c r="PAW57" s="29"/>
      <c r="PAX57" s="29"/>
      <c r="PAY57" s="29"/>
      <c r="PAZ57" s="29"/>
      <c r="PBA57" s="26"/>
      <c r="PBB57" s="26"/>
      <c r="PBC57" s="112"/>
      <c r="PBD57" s="112"/>
      <c r="PBG57" s="29"/>
      <c r="PBH57" s="29"/>
      <c r="PBI57" s="29"/>
      <c r="PBJ57" s="29"/>
      <c r="PBK57" s="29"/>
      <c r="PBL57" s="26"/>
      <c r="PBM57" s="26"/>
      <c r="PBN57" s="112"/>
      <c r="PBO57" s="112"/>
      <c r="PBR57" s="29"/>
      <c r="PBS57" s="29"/>
      <c r="PBT57" s="29"/>
      <c r="PBU57" s="29"/>
      <c r="PBV57" s="29"/>
      <c r="PBW57" s="26"/>
      <c r="PBX57" s="26"/>
      <c r="PBY57" s="112"/>
      <c r="PBZ57" s="112"/>
      <c r="PCC57" s="29"/>
      <c r="PCD57" s="29"/>
      <c r="PCE57" s="29"/>
      <c r="PCF57" s="29"/>
      <c r="PCG57" s="29"/>
      <c r="PCH57" s="26"/>
      <c r="PCI57" s="26"/>
      <c r="PCJ57" s="112"/>
      <c r="PCK57" s="112"/>
      <c r="PCN57" s="29"/>
      <c r="PCO57" s="29"/>
      <c r="PCP57" s="29"/>
      <c r="PCQ57" s="29"/>
      <c r="PCR57" s="29"/>
      <c r="PCS57" s="26"/>
      <c r="PCT57" s="26"/>
      <c r="PCU57" s="112"/>
      <c r="PCV57" s="112"/>
      <c r="PCY57" s="29"/>
      <c r="PCZ57" s="29"/>
      <c r="PDA57" s="29"/>
      <c r="PDB57" s="29"/>
      <c r="PDC57" s="29"/>
      <c r="PDD57" s="26"/>
      <c r="PDE57" s="26"/>
      <c r="PDF57" s="112"/>
      <c r="PDG57" s="112"/>
      <c r="PDJ57" s="29"/>
      <c r="PDK57" s="29"/>
      <c r="PDL57" s="29"/>
      <c r="PDM57" s="29"/>
      <c r="PDN57" s="29"/>
      <c r="PDO57" s="26"/>
      <c r="PDP57" s="26"/>
      <c r="PDQ57" s="112"/>
      <c r="PDR57" s="112"/>
      <c r="PDU57" s="29"/>
      <c r="PDV57" s="29"/>
      <c r="PDW57" s="29"/>
      <c r="PDX57" s="29"/>
      <c r="PDY57" s="29"/>
      <c r="PDZ57" s="26"/>
      <c r="PEA57" s="26"/>
      <c r="PEB57" s="112"/>
      <c r="PEC57" s="112"/>
      <c r="PEF57" s="29"/>
      <c r="PEG57" s="29"/>
      <c r="PEH57" s="29"/>
      <c r="PEI57" s="29"/>
      <c r="PEJ57" s="29"/>
      <c r="PEK57" s="26"/>
      <c r="PEL57" s="26"/>
      <c r="PEM57" s="112"/>
      <c r="PEN57" s="112"/>
      <c r="PEQ57" s="29"/>
      <c r="PER57" s="29"/>
      <c r="PES57" s="29"/>
      <c r="PET57" s="29"/>
      <c r="PEU57" s="29"/>
      <c r="PEV57" s="26"/>
      <c r="PEW57" s="26"/>
      <c r="PEX57" s="112"/>
      <c r="PEY57" s="112"/>
      <c r="PFB57" s="29"/>
      <c r="PFC57" s="29"/>
      <c r="PFD57" s="29"/>
      <c r="PFE57" s="29"/>
      <c r="PFF57" s="29"/>
      <c r="PFG57" s="26"/>
      <c r="PFH57" s="26"/>
      <c r="PFI57" s="112"/>
      <c r="PFJ57" s="112"/>
      <c r="PFM57" s="29"/>
      <c r="PFN57" s="29"/>
      <c r="PFO57" s="29"/>
      <c r="PFP57" s="29"/>
      <c r="PFQ57" s="29"/>
      <c r="PFR57" s="26"/>
      <c r="PFS57" s="26"/>
      <c r="PFT57" s="112"/>
      <c r="PFU57" s="112"/>
      <c r="PFX57" s="29"/>
      <c r="PFY57" s="29"/>
      <c r="PFZ57" s="29"/>
      <c r="PGA57" s="29"/>
      <c r="PGB57" s="29"/>
      <c r="PGC57" s="26"/>
      <c r="PGD57" s="26"/>
      <c r="PGE57" s="112"/>
      <c r="PGF57" s="112"/>
      <c r="PGI57" s="29"/>
      <c r="PGJ57" s="29"/>
      <c r="PGK57" s="29"/>
      <c r="PGL57" s="29"/>
      <c r="PGM57" s="29"/>
      <c r="PGN57" s="26"/>
      <c r="PGO57" s="26"/>
      <c r="PGP57" s="112"/>
      <c r="PGQ57" s="112"/>
      <c r="PGT57" s="29"/>
      <c r="PGU57" s="29"/>
      <c r="PGV57" s="29"/>
      <c r="PGW57" s="29"/>
      <c r="PGX57" s="29"/>
      <c r="PGY57" s="26"/>
      <c r="PGZ57" s="26"/>
      <c r="PHA57" s="112"/>
      <c r="PHB57" s="112"/>
      <c r="PHE57" s="29"/>
      <c r="PHF57" s="29"/>
      <c r="PHG57" s="29"/>
      <c r="PHH57" s="29"/>
      <c r="PHI57" s="29"/>
      <c r="PHJ57" s="26"/>
      <c r="PHK57" s="26"/>
      <c r="PHL57" s="112"/>
      <c r="PHM57" s="112"/>
      <c r="PHP57" s="29"/>
      <c r="PHQ57" s="29"/>
      <c r="PHR57" s="29"/>
      <c r="PHS57" s="29"/>
      <c r="PHT57" s="29"/>
      <c r="PHU57" s="26"/>
      <c r="PHV57" s="26"/>
      <c r="PHW57" s="112"/>
      <c r="PHX57" s="112"/>
      <c r="PIA57" s="29"/>
      <c r="PIB57" s="29"/>
      <c r="PIC57" s="29"/>
      <c r="PID57" s="29"/>
      <c r="PIE57" s="29"/>
      <c r="PIF57" s="26"/>
      <c r="PIG57" s="26"/>
      <c r="PIH57" s="112"/>
      <c r="PII57" s="112"/>
      <c r="PIL57" s="29"/>
      <c r="PIM57" s="29"/>
      <c r="PIN57" s="29"/>
      <c r="PIO57" s="29"/>
      <c r="PIP57" s="29"/>
      <c r="PIQ57" s="26"/>
      <c r="PIR57" s="26"/>
      <c r="PIS57" s="112"/>
      <c r="PIT57" s="112"/>
      <c r="PIW57" s="29"/>
      <c r="PIX57" s="29"/>
      <c r="PIY57" s="29"/>
      <c r="PIZ57" s="29"/>
      <c r="PJA57" s="29"/>
      <c r="PJB57" s="26"/>
      <c r="PJC57" s="26"/>
      <c r="PJD57" s="112"/>
      <c r="PJE57" s="112"/>
      <c r="PJH57" s="29"/>
      <c r="PJI57" s="29"/>
      <c r="PJJ57" s="29"/>
      <c r="PJK57" s="29"/>
      <c r="PJL57" s="29"/>
      <c r="PJM57" s="26"/>
      <c r="PJN57" s="26"/>
      <c r="PJO57" s="112"/>
      <c r="PJP57" s="112"/>
      <c r="PJS57" s="29"/>
      <c r="PJT57" s="29"/>
      <c r="PJU57" s="29"/>
      <c r="PJV57" s="29"/>
      <c r="PJW57" s="29"/>
      <c r="PJX57" s="26"/>
      <c r="PJY57" s="26"/>
      <c r="PJZ57" s="112"/>
      <c r="PKA57" s="112"/>
      <c r="PKD57" s="29"/>
      <c r="PKE57" s="29"/>
      <c r="PKF57" s="29"/>
      <c r="PKG57" s="29"/>
      <c r="PKH57" s="29"/>
      <c r="PKI57" s="26"/>
      <c r="PKJ57" s="26"/>
      <c r="PKK57" s="112"/>
      <c r="PKL57" s="112"/>
      <c r="PKO57" s="29"/>
      <c r="PKP57" s="29"/>
      <c r="PKQ57" s="29"/>
      <c r="PKR57" s="29"/>
      <c r="PKS57" s="29"/>
      <c r="PKT57" s="26"/>
      <c r="PKU57" s="26"/>
      <c r="PKV57" s="112"/>
      <c r="PKW57" s="112"/>
      <c r="PKZ57" s="29"/>
      <c r="PLA57" s="29"/>
      <c r="PLB57" s="29"/>
      <c r="PLC57" s="29"/>
      <c r="PLD57" s="29"/>
      <c r="PLE57" s="26"/>
      <c r="PLF57" s="26"/>
      <c r="PLG57" s="112"/>
      <c r="PLH57" s="112"/>
      <c r="PLK57" s="29"/>
      <c r="PLL57" s="29"/>
      <c r="PLM57" s="29"/>
      <c r="PLN57" s="29"/>
      <c r="PLO57" s="29"/>
      <c r="PLP57" s="26"/>
      <c r="PLQ57" s="26"/>
      <c r="PLR57" s="112"/>
      <c r="PLS57" s="112"/>
      <c r="PLV57" s="29"/>
      <c r="PLW57" s="29"/>
      <c r="PLX57" s="29"/>
      <c r="PLY57" s="29"/>
      <c r="PLZ57" s="29"/>
      <c r="PMA57" s="26"/>
      <c r="PMB57" s="26"/>
      <c r="PMC57" s="112"/>
      <c r="PMD57" s="112"/>
      <c r="PMG57" s="29"/>
      <c r="PMH57" s="29"/>
      <c r="PMI57" s="29"/>
      <c r="PMJ57" s="29"/>
      <c r="PMK57" s="29"/>
      <c r="PML57" s="26"/>
      <c r="PMM57" s="26"/>
      <c r="PMN57" s="112"/>
      <c r="PMO57" s="112"/>
      <c r="PMR57" s="29"/>
      <c r="PMS57" s="29"/>
      <c r="PMT57" s="29"/>
      <c r="PMU57" s="29"/>
      <c r="PMV57" s="29"/>
      <c r="PMW57" s="26"/>
      <c r="PMX57" s="26"/>
      <c r="PMY57" s="112"/>
      <c r="PMZ57" s="112"/>
      <c r="PNC57" s="29"/>
      <c r="PND57" s="29"/>
      <c r="PNE57" s="29"/>
      <c r="PNF57" s="29"/>
      <c r="PNG57" s="29"/>
      <c r="PNH57" s="26"/>
      <c r="PNI57" s="26"/>
      <c r="PNJ57" s="112"/>
      <c r="PNK57" s="112"/>
      <c r="PNN57" s="29"/>
      <c r="PNO57" s="29"/>
      <c r="PNP57" s="29"/>
      <c r="PNQ57" s="29"/>
      <c r="PNR57" s="29"/>
      <c r="PNS57" s="26"/>
      <c r="PNT57" s="26"/>
      <c r="PNU57" s="112"/>
      <c r="PNV57" s="112"/>
      <c r="PNY57" s="29"/>
      <c r="PNZ57" s="29"/>
      <c r="POA57" s="29"/>
      <c r="POB57" s="29"/>
      <c r="POC57" s="29"/>
      <c r="POD57" s="26"/>
      <c r="POE57" s="26"/>
      <c r="POF57" s="112"/>
      <c r="POG57" s="112"/>
      <c r="POJ57" s="29"/>
      <c r="POK57" s="29"/>
      <c r="POL57" s="29"/>
      <c r="POM57" s="29"/>
      <c r="PON57" s="29"/>
      <c r="POO57" s="26"/>
      <c r="POP57" s="26"/>
      <c r="POQ57" s="112"/>
      <c r="POR57" s="112"/>
      <c r="POU57" s="29"/>
      <c r="POV57" s="29"/>
      <c r="POW57" s="29"/>
      <c r="POX57" s="29"/>
      <c r="POY57" s="29"/>
      <c r="POZ57" s="26"/>
      <c r="PPA57" s="26"/>
      <c r="PPB57" s="112"/>
      <c r="PPC57" s="112"/>
      <c r="PPF57" s="29"/>
      <c r="PPG57" s="29"/>
      <c r="PPH57" s="29"/>
      <c r="PPI57" s="29"/>
      <c r="PPJ57" s="29"/>
      <c r="PPK57" s="26"/>
      <c r="PPL57" s="26"/>
      <c r="PPM57" s="112"/>
      <c r="PPN57" s="112"/>
      <c r="PPQ57" s="29"/>
      <c r="PPR57" s="29"/>
      <c r="PPS57" s="29"/>
      <c r="PPT57" s="29"/>
      <c r="PPU57" s="29"/>
      <c r="PPV57" s="26"/>
      <c r="PPW57" s="26"/>
      <c r="PPX57" s="112"/>
      <c r="PPY57" s="112"/>
      <c r="PQB57" s="29"/>
      <c r="PQC57" s="29"/>
      <c r="PQD57" s="29"/>
      <c r="PQE57" s="29"/>
      <c r="PQF57" s="29"/>
      <c r="PQG57" s="26"/>
      <c r="PQH57" s="26"/>
      <c r="PQI57" s="112"/>
      <c r="PQJ57" s="112"/>
      <c r="PQM57" s="29"/>
      <c r="PQN57" s="29"/>
      <c r="PQO57" s="29"/>
      <c r="PQP57" s="29"/>
      <c r="PQQ57" s="29"/>
      <c r="PQR57" s="26"/>
      <c r="PQS57" s="26"/>
      <c r="PQT57" s="112"/>
      <c r="PQU57" s="112"/>
      <c r="PQX57" s="29"/>
      <c r="PQY57" s="29"/>
      <c r="PQZ57" s="29"/>
      <c r="PRA57" s="29"/>
      <c r="PRB57" s="29"/>
      <c r="PRC57" s="26"/>
      <c r="PRD57" s="26"/>
      <c r="PRE57" s="112"/>
      <c r="PRF57" s="112"/>
      <c r="PRI57" s="29"/>
      <c r="PRJ57" s="29"/>
      <c r="PRK57" s="29"/>
      <c r="PRL57" s="29"/>
      <c r="PRM57" s="29"/>
      <c r="PRN57" s="26"/>
      <c r="PRO57" s="26"/>
      <c r="PRP57" s="112"/>
      <c r="PRQ57" s="112"/>
      <c r="PRT57" s="29"/>
      <c r="PRU57" s="29"/>
      <c r="PRV57" s="29"/>
      <c r="PRW57" s="29"/>
      <c r="PRX57" s="29"/>
      <c r="PRY57" s="26"/>
      <c r="PRZ57" s="26"/>
      <c r="PSA57" s="112"/>
      <c r="PSB57" s="112"/>
      <c r="PSE57" s="29"/>
      <c r="PSF57" s="29"/>
      <c r="PSG57" s="29"/>
      <c r="PSH57" s="29"/>
      <c r="PSI57" s="29"/>
      <c r="PSJ57" s="26"/>
      <c r="PSK57" s="26"/>
      <c r="PSL57" s="112"/>
      <c r="PSM57" s="112"/>
      <c r="PSP57" s="29"/>
      <c r="PSQ57" s="29"/>
      <c r="PSR57" s="29"/>
      <c r="PSS57" s="29"/>
      <c r="PST57" s="29"/>
      <c r="PSU57" s="26"/>
      <c r="PSV57" s="26"/>
      <c r="PSW57" s="112"/>
      <c r="PSX57" s="112"/>
      <c r="PTA57" s="29"/>
      <c r="PTB57" s="29"/>
      <c r="PTC57" s="29"/>
      <c r="PTD57" s="29"/>
      <c r="PTE57" s="29"/>
      <c r="PTF57" s="26"/>
      <c r="PTG57" s="26"/>
      <c r="PTH57" s="112"/>
      <c r="PTI57" s="112"/>
      <c r="PTL57" s="29"/>
      <c r="PTM57" s="29"/>
      <c r="PTN57" s="29"/>
      <c r="PTO57" s="29"/>
      <c r="PTP57" s="29"/>
      <c r="PTQ57" s="26"/>
      <c r="PTR57" s="26"/>
      <c r="PTS57" s="112"/>
      <c r="PTT57" s="112"/>
      <c r="PTW57" s="29"/>
      <c r="PTX57" s="29"/>
      <c r="PTY57" s="29"/>
      <c r="PTZ57" s="29"/>
      <c r="PUA57" s="29"/>
      <c r="PUB57" s="26"/>
      <c r="PUC57" s="26"/>
      <c r="PUD57" s="112"/>
      <c r="PUE57" s="112"/>
      <c r="PUH57" s="29"/>
      <c r="PUI57" s="29"/>
      <c r="PUJ57" s="29"/>
      <c r="PUK57" s="29"/>
      <c r="PUL57" s="29"/>
      <c r="PUM57" s="26"/>
      <c r="PUN57" s="26"/>
      <c r="PUO57" s="112"/>
      <c r="PUP57" s="112"/>
      <c r="PUS57" s="29"/>
      <c r="PUT57" s="29"/>
      <c r="PUU57" s="29"/>
      <c r="PUV57" s="29"/>
      <c r="PUW57" s="29"/>
      <c r="PUX57" s="26"/>
      <c r="PUY57" s="26"/>
      <c r="PUZ57" s="112"/>
      <c r="PVA57" s="112"/>
      <c r="PVD57" s="29"/>
      <c r="PVE57" s="29"/>
      <c r="PVF57" s="29"/>
      <c r="PVG57" s="29"/>
      <c r="PVH57" s="29"/>
      <c r="PVI57" s="26"/>
      <c r="PVJ57" s="26"/>
      <c r="PVK57" s="112"/>
      <c r="PVL57" s="112"/>
      <c r="PVO57" s="29"/>
      <c r="PVP57" s="29"/>
      <c r="PVQ57" s="29"/>
      <c r="PVR57" s="29"/>
      <c r="PVS57" s="29"/>
      <c r="PVT57" s="26"/>
      <c r="PVU57" s="26"/>
      <c r="PVV57" s="112"/>
      <c r="PVW57" s="112"/>
      <c r="PVZ57" s="29"/>
      <c r="PWA57" s="29"/>
      <c r="PWB57" s="29"/>
      <c r="PWC57" s="29"/>
      <c r="PWD57" s="29"/>
      <c r="PWE57" s="26"/>
      <c r="PWF57" s="26"/>
      <c r="PWG57" s="112"/>
      <c r="PWH57" s="112"/>
      <c r="PWK57" s="29"/>
      <c r="PWL57" s="29"/>
      <c r="PWM57" s="29"/>
      <c r="PWN57" s="29"/>
      <c r="PWO57" s="29"/>
      <c r="PWP57" s="26"/>
      <c r="PWQ57" s="26"/>
      <c r="PWR57" s="112"/>
      <c r="PWS57" s="112"/>
      <c r="PWV57" s="29"/>
      <c r="PWW57" s="29"/>
      <c r="PWX57" s="29"/>
      <c r="PWY57" s="29"/>
      <c r="PWZ57" s="29"/>
      <c r="PXA57" s="26"/>
      <c r="PXB57" s="26"/>
      <c r="PXC57" s="112"/>
      <c r="PXD57" s="112"/>
      <c r="PXG57" s="29"/>
      <c r="PXH57" s="29"/>
      <c r="PXI57" s="29"/>
      <c r="PXJ57" s="29"/>
      <c r="PXK57" s="29"/>
      <c r="PXL57" s="26"/>
      <c r="PXM57" s="26"/>
      <c r="PXN57" s="112"/>
      <c r="PXO57" s="112"/>
      <c r="PXR57" s="29"/>
      <c r="PXS57" s="29"/>
      <c r="PXT57" s="29"/>
      <c r="PXU57" s="29"/>
      <c r="PXV57" s="29"/>
      <c r="PXW57" s="26"/>
      <c r="PXX57" s="26"/>
      <c r="PXY57" s="112"/>
      <c r="PXZ57" s="112"/>
      <c r="PYC57" s="29"/>
      <c r="PYD57" s="29"/>
      <c r="PYE57" s="29"/>
      <c r="PYF57" s="29"/>
      <c r="PYG57" s="29"/>
      <c r="PYH57" s="26"/>
      <c r="PYI57" s="26"/>
      <c r="PYJ57" s="112"/>
      <c r="PYK57" s="112"/>
      <c r="PYN57" s="29"/>
      <c r="PYO57" s="29"/>
      <c r="PYP57" s="29"/>
      <c r="PYQ57" s="29"/>
      <c r="PYR57" s="29"/>
      <c r="PYS57" s="26"/>
      <c r="PYT57" s="26"/>
      <c r="PYU57" s="112"/>
      <c r="PYV57" s="112"/>
      <c r="PYY57" s="29"/>
      <c r="PYZ57" s="29"/>
      <c r="PZA57" s="29"/>
      <c r="PZB57" s="29"/>
      <c r="PZC57" s="29"/>
      <c r="PZD57" s="26"/>
      <c r="PZE57" s="26"/>
      <c r="PZF57" s="112"/>
      <c r="PZG57" s="112"/>
      <c r="PZJ57" s="29"/>
      <c r="PZK57" s="29"/>
      <c r="PZL57" s="29"/>
      <c r="PZM57" s="29"/>
      <c r="PZN57" s="29"/>
      <c r="PZO57" s="26"/>
      <c r="PZP57" s="26"/>
      <c r="PZQ57" s="112"/>
      <c r="PZR57" s="112"/>
      <c r="PZU57" s="29"/>
      <c r="PZV57" s="29"/>
      <c r="PZW57" s="29"/>
      <c r="PZX57" s="29"/>
      <c r="PZY57" s="29"/>
      <c r="PZZ57" s="26"/>
      <c r="QAA57" s="26"/>
      <c r="QAB57" s="112"/>
      <c r="QAC57" s="112"/>
      <c r="QAF57" s="29"/>
      <c r="QAG57" s="29"/>
      <c r="QAH57" s="29"/>
      <c r="QAI57" s="29"/>
      <c r="QAJ57" s="29"/>
      <c r="QAK57" s="26"/>
      <c r="QAL57" s="26"/>
      <c r="QAM57" s="112"/>
      <c r="QAN57" s="112"/>
      <c r="QAQ57" s="29"/>
      <c r="QAR57" s="29"/>
      <c r="QAS57" s="29"/>
      <c r="QAT57" s="29"/>
      <c r="QAU57" s="29"/>
      <c r="QAV57" s="26"/>
      <c r="QAW57" s="26"/>
      <c r="QAX57" s="112"/>
      <c r="QAY57" s="112"/>
      <c r="QBB57" s="29"/>
      <c r="QBC57" s="29"/>
      <c r="QBD57" s="29"/>
      <c r="QBE57" s="29"/>
      <c r="QBF57" s="29"/>
      <c r="QBG57" s="26"/>
      <c r="QBH57" s="26"/>
      <c r="QBI57" s="112"/>
      <c r="QBJ57" s="112"/>
      <c r="QBM57" s="29"/>
      <c r="QBN57" s="29"/>
      <c r="QBO57" s="29"/>
      <c r="QBP57" s="29"/>
      <c r="QBQ57" s="29"/>
      <c r="QBR57" s="26"/>
      <c r="QBS57" s="26"/>
      <c r="QBT57" s="112"/>
      <c r="QBU57" s="112"/>
      <c r="QBX57" s="29"/>
      <c r="QBY57" s="29"/>
      <c r="QBZ57" s="29"/>
      <c r="QCA57" s="29"/>
      <c r="QCB57" s="29"/>
      <c r="QCC57" s="26"/>
      <c r="QCD57" s="26"/>
      <c r="QCE57" s="112"/>
      <c r="QCF57" s="112"/>
      <c r="QCI57" s="29"/>
      <c r="QCJ57" s="29"/>
      <c r="QCK57" s="29"/>
      <c r="QCL57" s="29"/>
      <c r="QCM57" s="29"/>
      <c r="QCN57" s="26"/>
      <c r="QCO57" s="26"/>
      <c r="QCP57" s="112"/>
      <c r="QCQ57" s="112"/>
      <c r="QCT57" s="29"/>
      <c r="QCU57" s="29"/>
      <c r="QCV57" s="29"/>
      <c r="QCW57" s="29"/>
      <c r="QCX57" s="29"/>
      <c r="QCY57" s="26"/>
      <c r="QCZ57" s="26"/>
      <c r="QDA57" s="112"/>
      <c r="QDB57" s="112"/>
      <c r="QDE57" s="29"/>
      <c r="QDF57" s="29"/>
      <c r="QDG57" s="29"/>
      <c r="QDH57" s="29"/>
      <c r="QDI57" s="29"/>
      <c r="QDJ57" s="26"/>
      <c r="QDK57" s="26"/>
      <c r="QDL57" s="112"/>
      <c r="QDM57" s="112"/>
      <c r="QDP57" s="29"/>
      <c r="QDQ57" s="29"/>
      <c r="QDR57" s="29"/>
      <c r="QDS57" s="29"/>
      <c r="QDT57" s="29"/>
      <c r="QDU57" s="26"/>
      <c r="QDV57" s="26"/>
      <c r="QDW57" s="112"/>
      <c r="QDX57" s="112"/>
      <c r="QEA57" s="29"/>
      <c r="QEB57" s="29"/>
      <c r="QEC57" s="29"/>
      <c r="QED57" s="29"/>
      <c r="QEE57" s="29"/>
      <c r="QEF57" s="26"/>
      <c r="QEG57" s="26"/>
      <c r="QEH57" s="112"/>
      <c r="QEI57" s="112"/>
      <c r="QEL57" s="29"/>
      <c r="QEM57" s="29"/>
      <c r="QEN57" s="29"/>
      <c r="QEO57" s="29"/>
      <c r="QEP57" s="29"/>
      <c r="QEQ57" s="26"/>
      <c r="QER57" s="26"/>
      <c r="QES57" s="112"/>
      <c r="QET57" s="112"/>
      <c r="QEW57" s="29"/>
      <c r="QEX57" s="29"/>
      <c r="QEY57" s="29"/>
      <c r="QEZ57" s="29"/>
      <c r="QFA57" s="29"/>
      <c r="QFB57" s="26"/>
      <c r="QFC57" s="26"/>
      <c r="QFD57" s="112"/>
      <c r="QFE57" s="112"/>
      <c r="QFH57" s="29"/>
      <c r="QFI57" s="29"/>
      <c r="QFJ57" s="29"/>
      <c r="QFK57" s="29"/>
      <c r="QFL57" s="29"/>
      <c r="QFM57" s="26"/>
      <c r="QFN57" s="26"/>
      <c r="QFO57" s="112"/>
      <c r="QFP57" s="112"/>
      <c r="QFS57" s="29"/>
      <c r="QFT57" s="29"/>
      <c r="QFU57" s="29"/>
      <c r="QFV57" s="29"/>
      <c r="QFW57" s="29"/>
      <c r="QFX57" s="26"/>
      <c r="QFY57" s="26"/>
      <c r="QFZ57" s="112"/>
      <c r="QGA57" s="112"/>
      <c r="QGD57" s="29"/>
      <c r="QGE57" s="29"/>
      <c r="QGF57" s="29"/>
      <c r="QGG57" s="29"/>
      <c r="QGH57" s="29"/>
      <c r="QGI57" s="26"/>
      <c r="QGJ57" s="26"/>
      <c r="QGK57" s="112"/>
      <c r="QGL57" s="112"/>
      <c r="QGO57" s="29"/>
      <c r="QGP57" s="29"/>
      <c r="QGQ57" s="29"/>
      <c r="QGR57" s="29"/>
      <c r="QGS57" s="29"/>
      <c r="QGT57" s="26"/>
      <c r="QGU57" s="26"/>
      <c r="QGV57" s="112"/>
      <c r="QGW57" s="112"/>
      <c r="QGZ57" s="29"/>
      <c r="QHA57" s="29"/>
      <c r="QHB57" s="29"/>
      <c r="QHC57" s="29"/>
      <c r="QHD57" s="29"/>
      <c r="QHE57" s="26"/>
      <c r="QHF57" s="26"/>
      <c r="QHG57" s="112"/>
      <c r="QHH57" s="112"/>
      <c r="QHK57" s="29"/>
      <c r="QHL57" s="29"/>
      <c r="QHM57" s="29"/>
      <c r="QHN57" s="29"/>
      <c r="QHO57" s="29"/>
      <c r="QHP57" s="26"/>
      <c r="QHQ57" s="26"/>
      <c r="QHR57" s="112"/>
      <c r="QHS57" s="112"/>
      <c r="QHV57" s="29"/>
      <c r="QHW57" s="29"/>
      <c r="QHX57" s="29"/>
      <c r="QHY57" s="29"/>
      <c r="QHZ57" s="29"/>
      <c r="QIA57" s="26"/>
      <c r="QIB57" s="26"/>
      <c r="QIC57" s="112"/>
      <c r="QID57" s="112"/>
      <c r="QIG57" s="29"/>
      <c r="QIH57" s="29"/>
      <c r="QII57" s="29"/>
      <c r="QIJ57" s="29"/>
      <c r="QIK57" s="29"/>
      <c r="QIL57" s="26"/>
      <c r="QIM57" s="26"/>
      <c r="QIN57" s="112"/>
      <c r="QIO57" s="112"/>
      <c r="QIR57" s="29"/>
      <c r="QIS57" s="29"/>
      <c r="QIT57" s="29"/>
      <c r="QIU57" s="29"/>
      <c r="QIV57" s="29"/>
      <c r="QIW57" s="26"/>
      <c r="QIX57" s="26"/>
      <c r="QIY57" s="112"/>
      <c r="QIZ57" s="112"/>
      <c r="QJC57" s="29"/>
      <c r="QJD57" s="29"/>
      <c r="QJE57" s="29"/>
      <c r="QJF57" s="29"/>
      <c r="QJG57" s="29"/>
      <c r="QJH57" s="26"/>
      <c r="QJI57" s="26"/>
      <c r="QJJ57" s="112"/>
      <c r="QJK57" s="112"/>
      <c r="QJN57" s="29"/>
      <c r="QJO57" s="29"/>
      <c r="QJP57" s="29"/>
      <c r="QJQ57" s="29"/>
      <c r="QJR57" s="29"/>
      <c r="QJS57" s="26"/>
      <c r="QJT57" s="26"/>
      <c r="QJU57" s="112"/>
      <c r="QJV57" s="112"/>
      <c r="QJY57" s="29"/>
      <c r="QJZ57" s="29"/>
      <c r="QKA57" s="29"/>
      <c r="QKB57" s="29"/>
      <c r="QKC57" s="29"/>
      <c r="QKD57" s="26"/>
      <c r="QKE57" s="26"/>
      <c r="QKF57" s="112"/>
      <c r="QKG57" s="112"/>
      <c r="QKJ57" s="29"/>
      <c r="QKK57" s="29"/>
      <c r="QKL57" s="29"/>
      <c r="QKM57" s="29"/>
      <c r="QKN57" s="29"/>
      <c r="QKO57" s="26"/>
      <c r="QKP57" s="26"/>
      <c r="QKQ57" s="112"/>
      <c r="QKR57" s="112"/>
      <c r="QKU57" s="29"/>
      <c r="QKV57" s="29"/>
      <c r="QKW57" s="29"/>
      <c r="QKX57" s="29"/>
      <c r="QKY57" s="29"/>
      <c r="QKZ57" s="26"/>
      <c r="QLA57" s="26"/>
      <c r="QLB57" s="112"/>
      <c r="QLC57" s="112"/>
      <c r="QLF57" s="29"/>
      <c r="QLG57" s="29"/>
      <c r="QLH57" s="29"/>
      <c r="QLI57" s="29"/>
      <c r="QLJ57" s="29"/>
      <c r="QLK57" s="26"/>
      <c r="QLL57" s="26"/>
      <c r="QLM57" s="112"/>
      <c r="QLN57" s="112"/>
      <c r="QLQ57" s="29"/>
      <c r="QLR57" s="29"/>
      <c r="QLS57" s="29"/>
      <c r="QLT57" s="29"/>
      <c r="QLU57" s="29"/>
      <c r="QLV57" s="26"/>
      <c r="QLW57" s="26"/>
      <c r="QLX57" s="112"/>
      <c r="QLY57" s="112"/>
      <c r="QMB57" s="29"/>
      <c r="QMC57" s="29"/>
      <c r="QMD57" s="29"/>
      <c r="QME57" s="29"/>
      <c r="QMF57" s="29"/>
      <c r="QMG57" s="26"/>
      <c r="QMH57" s="26"/>
      <c r="QMI57" s="112"/>
      <c r="QMJ57" s="112"/>
      <c r="QMM57" s="29"/>
      <c r="QMN57" s="29"/>
      <c r="QMO57" s="29"/>
      <c r="QMP57" s="29"/>
      <c r="QMQ57" s="29"/>
      <c r="QMR57" s="26"/>
      <c r="QMS57" s="26"/>
      <c r="QMT57" s="112"/>
      <c r="QMU57" s="112"/>
      <c r="QMX57" s="29"/>
      <c r="QMY57" s="29"/>
      <c r="QMZ57" s="29"/>
      <c r="QNA57" s="29"/>
      <c r="QNB57" s="29"/>
      <c r="QNC57" s="26"/>
      <c r="QND57" s="26"/>
      <c r="QNE57" s="112"/>
      <c r="QNF57" s="112"/>
      <c r="QNI57" s="29"/>
      <c r="QNJ57" s="29"/>
      <c r="QNK57" s="29"/>
      <c r="QNL57" s="29"/>
      <c r="QNM57" s="29"/>
      <c r="QNN57" s="26"/>
      <c r="QNO57" s="26"/>
      <c r="QNP57" s="112"/>
      <c r="QNQ57" s="112"/>
      <c r="QNT57" s="29"/>
      <c r="QNU57" s="29"/>
      <c r="QNV57" s="29"/>
      <c r="QNW57" s="29"/>
      <c r="QNX57" s="29"/>
      <c r="QNY57" s="26"/>
      <c r="QNZ57" s="26"/>
      <c r="QOA57" s="112"/>
      <c r="QOB57" s="112"/>
      <c r="QOE57" s="29"/>
      <c r="QOF57" s="29"/>
      <c r="QOG57" s="29"/>
      <c r="QOH57" s="29"/>
      <c r="QOI57" s="29"/>
      <c r="QOJ57" s="26"/>
      <c r="QOK57" s="26"/>
      <c r="QOL57" s="112"/>
      <c r="QOM57" s="112"/>
      <c r="QOP57" s="29"/>
      <c r="QOQ57" s="29"/>
      <c r="QOR57" s="29"/>
      <c r="QOS57" s="29"/>
      <c r="QOT57" s="29"/>
      <c r="QOU57" s="26"/>
      <c r="QOV57" s="26"/>
      <c r="QOW57" s="112"/>
      <c r="QOX57" s="112"/>
      <c r="QPA57" s="29"/>
      <c r="QPB57" s="29"/>
      <c r="QPC57" s="29"/>
      <c r="QPD57" s="29"/>
      <c r="QPE57" s="29"/>
      <c r="QPF57" s="26"/>
      <c r="QPG57" s="26"/>
      <c r="QPH57" s="112"/>
      <c r="QPI57" s="112"/>
      <c r="QPL57" s="29"/>
      <c r="QPM57" s="29"/>
      <c r="QPN57" s="29"/>
      <c r="QPO57" s="29"/>
      <c r="QPP57" s="29"/>
      <c r="QPQ57" s="26"/>
      <c r="QPR57" s="26"/>
      <c r="QPS57" s="112"/>
      <c r="QPT57" s="112"/>
      <c r="QPW57" s="29"/>
      <c r="QPX57" s="29"/>
      <c r="QPY57" s="29"/>
      <c r="QPZ57" s="29"/>
      <c r="QQA57" s="29"/>
      <c r="QQB57" s="26"/>
      <c r="QQC57" s="26"/>
      <c r="QQD57" s="112"/>
      <c r="QQE57" s="112"/>
      <c r="QQH57" s="29"/>
      <c r="QQI57" s="29"/>
      <c r="QQJ57" s="29"/>
      <c r="QQK57" s="29"/>
      <c r="QQL57" s="29"/>
      <c r="QQM57" s="26"/>
      <c r="QQN57" s="26"/>
      <c r="QQO57" s="112"/>
      <c r="QQP57" s="112"/>
      <c r="QQS57" s="29"/>
      <c r="QQT57" s="29"/>
      <c r="QQU57" s="29"/>
      <c r="QQV57" s="29"/>
      <c r="QQW57" s="29"/>
      <c r="QQX57" s="26"/>
      <c r="QQY57" s="26"/>
      <c r="QQZ57" s="112"/>
      <c r="QRA57" s="112"/>
      <c r="QRD57" s="29"/>
      <c r="QRE57" s="29"/>
      <c r="QRF57" s="29"/>
      <c r="QRG57" s="29"/>
      <c r="QRH57" s="29"/>
      <c r="QRI57" s="26"/>
      <c r="QRJ57" s="26"/>
      <c r="QRK57" s="112"/>
      <c r="QRL57" s="112"/>
      <c r="QRO57" s="29"/>
      <c r="QRP57" s="29"/>
      <c r="QRQ57" s="29"/>
      <c r="QRR57" s="29"/>
      <c r="QRS57" s="29"/>
      <c r="QRT57" s="26"/>
      <c r="QRU57" s="26"/>
      <c r="QRV57" s="112"/>
      <c r="QRW57" s="112"/>
      <c r="QRZ57" s="29"/>
      <c r="QSA57" s="29"/>
      <c r="QSB57" s="29"/>
      <c r="QSC57" s="29"/>
      <c r="QSD57" s="29"/>
      <c r="QSE57" s="26"/>
      <c r="QSF57" s="26"/>
      <c r="QSG57" s="112"/>
      <c r="QSH57" s="112"/>
      <c r="QSK57" s="29"/>
      <c r="QSL57" s="29"/>
      <c r="QSM57" s="29"/>
      <c r="QSN57" s="29"/>
      <c r="QSO57" s="29"/>
      <c r="QSP57" s="26"/>
      <c r="QSQ57" s="26"/>
      <c r="QSR57" s="112"/>
      <c r="QSS57" s="112"/>
      <c r="QSV57" s="29"/>
      <c r="QSW57" s="29"/>
      <c r="QSX57" s="29"/>
      <c r="QSY57" s="29"/>
      <c r="QSZ57" s="29"/>
      <c r="QTA57" s="26"/>
      <c r="QTB57" s="26"/>
      <c r="QTC57" s="112"/>
      <c r="QTD57" s="112"/>
      <c r="QTG57" s="29"/>
      <c r="QTH57" s="29"/>
      <c r="QTI57" s="29"/>
      <c r="QTJ57" s="29"/>
      <c r="QTK57" s="29"/>
      <c r="QTL57" s="26"/>
      <c r="QTM57" s="26"/>
      <c r="QTN57" s="112"/>
      <c r="QTO57" s="112"/>
      <c r="QTR57" s="29"/>
      <c r="QTS57" s="29"/>
      <c r="QTT57" s="29"/>
      <c r="QTU57" s="29"/>
      <c r="QTV57" s="29"/>
      <c r="QTW57" s="26"/>
      <c r="QTX57" s="26"/>
      <c r="QTY57" s="112"/>
      <c r="QTZ57" s="112"/>
      <c r="QUC57" s="29"/>
      <c r="QUD57" s="29"/>
      <c r="QUE57" s="29"/>
      <c r="QUF57" s="29"/>
      <c r="QUG57" s="29"/>
      <c r="QUH57" s="26"/>
      <c r="QUI57" s="26"/>
      <c r="QUJ57" s="112"/>
      <c r="QUK57" s="112"/>
      <c r="QUN57" s="29"/>
      <c r="QUO57" s="29"/>
      <c r="QUP57" s="29"/>
      <c r="QUQ57" s="29"/>
      <c r="QUR57" s="29"/>
      <c r="QUS57" s="26"/>
      <c r="QUT57" s="26"/>
      <c r="QUU57" s="112"/>
      <c r="QUV57" s="112"/>
      <c r="QUY57" s="29"/>
      <c r="QUZ57" s="29"/>
      <c r="QVA57" s="29"/>
      <c r="QVB57" s="29"/>
      <c r="QVC57" s="29"/>
      <c r="QVD57" s="26"/>
      <c r="QVE57" s="26"/>
      <c r="QVF57" s="112"/>
      <c r="QVG57" s="112"/>
      <c r="QVJ57" s="29"/>
      <c r="QVK57" s="29"/>
      <c r="QVL57" s="29"/>
      <c r="QVM57" s="29"/>
      <c r="QVN57" s="29"/>
      <c r="QVO57" s="26"/>
      <c r="QVP57" s="26"/>
      <c r="QVQ57" s="112"/>
      <c r="QVR57" s="112"/>
      <c r="QVU57" s="29"/>
      <c r="QVV57" s="29"/>
      <c r="QVW57" s="29"/>
      <c r="QVX57" s="29"/>
      <c r="QVY57" s="29"/>
      <c r="QVZ57" s="26"/>
      <c r="QWA57" s="26"/>
      <c r="QWB57" s="112"/>
      <c r="QWC57" s="112"/>
      <c r="QWF57" s="29"/>
      <c r="QWG57" s="29"/>
      <c r="QWH57" s="29"/>
      <c r="QWI57" s="29"/>
      <c r="QWJ57" s="29"/>
      <c r="QWK57" s="26"/>
      <c r="QWL57" s="26"/>
      <c r="QWM57" s="112"/>
      <c r="QWN57" s="112"/>
      <c r="QWQ57" s="29"/>
      <c r="QWR57" s="29"/>
      <c r="QWS57" s="29"/>
      <c r="QWT57" s="29"/>
      <c r="QWU57" s="29"/>
      <c r="QWV57" s="26"/>
      <c r="QWW57" s="26"/>
      <c r="QWX57" s="112"/>
      <c r="QWY57" s="112"/>
      <c r="QXB57" s="29"/>
      <c r="QXC57" s="29"/>
      <c r="QXD57" s="29"/>
      <c r="QXE57" s="29"/>
      <c r="QXF57" s="29"/>
      <c r="QXG57" s="26"/>
      <c r="QXH57" s="26"/>
      <c r="QXI57" s="112"/>
      <c r="QXJ57" s="112"/>
      <c r="QXM57" s="29"/>
      <c r="QXN57" s="29"/>
      <c r="QXO57" s="29"/>
      <c r="QXP57" s="29"/>
      <c r="QXQ57" s="29"/>
      <c r="QXR57" s="26"/>
      <c r="QXS57" s="26"/>
      <c r="QXT57" s="112"/>
      <c r="QXU57" s="112"/>
      <c r="QXX57" s="29"/>
      <c r="QXY57" s="29"/>
      <c r="QXZ57" s="29"/>
      <c r="QYA57" s="29"/>
      <c r="QYB57" s="29"/>
      <c r="QYC57" s="26"/>
      <c r="QYD57" s="26"/>
      <c r="QYE57" s="112"/>
      <c r="QYF57" s="112"/>
      <c r="QYI57" s="29"/>
      <c r="QYJ57" s="29"/>
      <c r="QYK57" s="29"/>
      <c r="QYL57" s="29"/>
      <c r="QYM57" s="29"/>
      <c r="QYN57" s="26"/>
      <c r="QYO57" s="26"/>
      <c r="QYP57" s="112"/>
      <c r="QYQ57" s="112"/>
      <c r="QYT57" s="29"/>
      <c r="QYU57" s="29"/>
      <c r="QYV57" s="29"/>
      <c r="QYW57" s="29"/>
      <c r="QYX57" s="29"/>
      <c r="QYY57" s="26"/>
      <c r="QYZ57" s="26"/>
      <c r="QZA57" s="112"/>
      <c r="QZB57" s="112"/>
      <c r="QZE57" s="29"/>
      <c r="QZF57" s="29"/>
      <c r="QZG57" s="29"/>
      <c r="QZH57" s="29"/>
      <c r="QZI57" s="29"/>
      <c r="QZJ57" s="26"/>
      <c r="QZK57" s="26"/>
      <c r="QZL57" s="112"/>
      <c r="QZM57" s="112"/>
      <c r="QZP57" s="29"/>
      <c r="QZQ57" s="29"/>
      <c r="QZR57" s="29"/>
      <c r="QZS57" s="29"/>
      <c r="QZT57" s="29"/>
      <c r="QZU57" s="26"/>
      <c r="QZV57" s="26"/>
      <c r="QZW57" s="112"/>
      <c r="QZX57" s="112"/>
      <c r="RAA57" s="29"/>
      <c r="RAB57" s="29"/>
      <c r="RAC57" s="29"/>
      <c r="RAD57" s="29"/>
      <c r="RAE57" s="29"/>
      <c r="RAF57" s="26"/>
      <c r="RAG57" s="26"/>
      <c r="RAH57" s="112"/>
      <c r="RAI57" s="112"/>
      <c r="RAL57" s="29"/>
      <c r="RAM57" s="29"/>
      <c r="RAN57" s="29"/>
      <c r="RAO57" s="29"/>
      <c r="RAP57" s="29"/>
      <c r="RAQ57" s="26"/>
      <c r="RAR57" s="26"/>
      <c r="RAS57" s="112"/>
      <c r="RAT57" s="112"/>
      <c r="RAW57" s="29"/>
      <c r="RAX57" s="29"/>
      <c r="RAY57" s="29"/>
      <c r="RAZ57" s="29"/>
      <c r="RBA57" s="29"/>
      <c r="RBB57" s="26"/>
      <c r="RBC57" s="26"/>
      <c r="RBD57" s="112"/>
      <c r="RBE57" s="112"/>
      <c r="RBH57" s="29"/>
      <c r="RBI57" s="29"/>
      <c r="RBJ57" s="29"/>
      <c r="RBK57" s="29"/>
      <c r="RBL57" s="29"/>
      <c r="RBM57" s="26"/>
      <c r="RBN57" s="26"/>
      <c r="RBO57" s="112"/>
      <c r="RBP57" s="112"/>
      <c r="RBS57" s="29"/>
      <c r="RBT57" s="29"/>
      <c r="RBU57" s="29"/>
      <c r="RBV57" s="29"/>
      <c r="RBW57" s="29"/>
      <c r="RBX57" s="26"/>
      <c r="RBY57" s="26"/>
      <c r="RBZ57" s="112"/>
      <c r="RCA57" s="112"/>
      <c r="RCD57" s="29"/>
      <c r="RCE57" s="29"/>
      <c r="RCF57" s="29"/>
      <c r="RCG57" s="29"/>
      <c r="RCH57" s="29"/>
      <c r="RCI57" s="26"/>
      <c r="RCJ57" s="26"/>
      <c r="RCK57" s="112"/>
      <c r="RCL57" s="112"/>
      <c r="RCO57" s="29"/>
      <c r="RCP57" s="29"/>
      <c r="RCQ57" s="29"/>
      <c r="RCR57" s="29"/>
      <c r="RCS57" s="29"/>
      <c r="RCT57" s="26"/>
      <c r="RCU57" s="26"/>
      <c r="RCV57" s="112"/>
      <c r="RCW57" s="112"/>
      <c r="RCZ57" s="29"/>
      <c r="RDA57" s="29"/>
      <c r="RDB57" s="29"/>
      <c r="RDC57" s="29"/>
      <c r="RDD57" s="29"/>
      <c r="RDE57" s="26"/>
      <c r="RDF57" s="26"/>
      <c r="RDG57" s="112"/>
      <c r="RDH57" s="112"/>
      <c r="RDK57" s="29"/>
      <c r="RDL57" s="29"/>
      <c r="RDM57" s="29"/>
      <c r="RDN57" s="29"/>
      <c r="RDO57" s="29"/>
      <c r="RDP57" s="26"/>
      <c r="RDQ57" s="26"/>
      <c r="RDR57" s="112"/>
      <c r="RDS57" s="112"/>
      <c r="RDV57" s="29"/>
      <c r="RDW57" s="29"/>
      <c r="RDX57" s="29"/>
      <c r="RDY57" s="29"/>
      <c r="RDZ57" s="29"/>
      <c r="REA57" s="26"/>
      <c r="REB57" s="26"/>
      <c r="REC57" s="112"/>
      <c r="RED57" s="112"/>
      <c r="REG57" s="29"/>
      <c r="REH57" s="29"/>
      <c r="REI57" s="29"/>
      <c r="REJ57" s="29"/>
      <c r="REK57" s="29"/>
      <c r="REL57" s="26"/>
      <c r="REM57" s="26"/>
      <c r="REN57" s="112"/>
      <c r="REO57" s="112"/>
      <c r="RER57" s="29"/>
      <c r="RES57" s="29"/>
      <c r="RET57" s="29"/>
      <c r="REU57" s="29"/>
      <c r="REV57" s="29"/>
      <c r="REW57" s="26"/>
      <c r="REX57" s="26"/>
      <c r="REY57" s="112"/>
      <c r="REZ57" s="112"/>
      <c r="RFC57" s="29"/>
      <c r="RFD57" s="29"/>
      <c r="RFE57" s="29"/>
      <c r="RFF57" s="29"/>
      <c r="RFG57" s="29"/>
      <c r="RFH57" s="26"/>
      <c r="RFI57" s="26"/>
      <c r="RFJ57" s="112"/>
      <c r="RFK57" s="112"/>
      <c r="RFN57" s="29"/>
      <c r="RFO57" s="29"/>
      <c r="RFP57" s="29"/>
      <c r="RFQ57" s="29"/>
      <c r="RFR57" s="29"/>
      <c r="RFS57" s="26"/>
      <c r="RFT57" s="26"/>
      <c r="RFU57" s="112"/>
      <c r="RFV57" s="112"/>
      <c r="RFY57" s="29"/>
      <c r="RFZ57" s="29"/>
      <c r="RGA57" s="29"/>
      <c r="RGB57" s="29"/>
      <c r="RGC57" s="29"/>
      <c r="RGD57" s="26"/>
      <c r="RGE57" s="26"/>
      <c r="RGF57" s="112"/>
      <c r="RGG57" s="112"/>
      <c r="RGJ57" s="29"/>
      <c r="RGK57" s="29"/>
      <c r="RGL57" s="29"/>
      <c r="RGM57" s="29"/>
      <c r="RGN57" s="29"/>
      <c r="RGO57" s="26"/>
      <c r="RGP57" s="26"/>
      <c r="RGQ57" s="112"/>
      <c r="RGR57" s="112"/>
      <c r="RGU57" s="29"/>
      <c r="RGV57" s="29"/>
      <c r="RGW57" s="29"/>
      <c r="RGX57" s="29"/>
      <c r="RGY57" s="29"/>
      <c r="RGZ57" s="26"/>
      <c r="RHA57" s="26"/>
      <c r="RHB57" s="112"/>
      <c r="RHC57" s="112"/>
      <c r="RHF57" s="29"/>
      <c r="RHG57" s="29"/>
      <c r="RHH57" s="29"/>
      <c r="RHI57" s="29"/>
      <c r="RHJ57" s="29"/>
      <c r="RHK57" s="26"/>
      <c r="RHL57" s="26"/>
      <c r="RHM57" s="112"/>
      <c r="RHN57" s="112"/>
      <c r="RHQ57" s="29"/>
      <c r="RHR57" s="29"/>
      <c r="RHS57" s="29"/>
      <c r="RHT57" s="29"/>
      <c r="RHU57" s="29"/>
      <c r="RHV57" s="26"/>
      <c r="RHW57" s="26"/>
      <c r="RHX57" s="112"/>
      <c r="RHY57" s="112"/>
      <c r="RIB57" s="29"/>
      <c r="RIC57" s="29"/>
      <c r="RID57" s="29"/>
      <c r="RIE57" s="29"/>
      <c r="RIF57" s="29"/>
      <c r="RIG57" s="26"/>
      <c r="RIH57" s="26"/>
      <c r="RII57" s="112"/>
      <c r="RIJ57" s="112"/>
      <c r="RIM57" s="29"/>
      <c r="RIN57" s="29"/>
      <c r="RIO57" s="29"/>
      <c r="RIP57" s="29"/>
      <c r="RIQ57" s="29"/>
      <c r="RIR57" s="26"/>
      <c r="RIS57" s="26"/>
      <c r="RIT57" s="112"/>
      <c r="RIU57" s="112"/>
      <c r="RIX57" s="29"/>
      <c r="RIY57" s="29"/>
      <c r="RIZ57" s="29"/>
      <c r="RJA57" s="29"/>
      <c r="RJB57" s="29"/>
      <c r="RJC57" s="26"/>
      <c r="RJD57" s="26"/>
      <c r="RJE57" s="112"/>
      <c r="RJF57" s="112"/>
      <c r="RJI57" s="29"/>
      <c r="RJJ57" s="29"/>
      <c r="RJK57" s="29"/>
      <c r="RJL57" s="29"/>
      <c r="RJM57" s="29"/>
      <c r="RJN57" s="26"/>
      <c r="RJO57" s="26"/>
      <c r="RJP57" s="112"/>
      <c r="RJQ57" s="112"/>
      <c r="RJT57" s="29"/>
      <c r="RJU57" s="29"/>
      <c r="RJV57" s="29"/>
      <c r="RJW57" s="29"/>
      <c r="RJX57" s="29"/>
      <c r="RJY57" s="26"/>
      <c r="RJZ57" s="26"/>
      <c r="RKA57" s="112"/>
      <c r="RKB57" s="112"/>
      <c r="RKE57" s="29"/>
      <c r="RKF57" s="29"/>
      <c r="RKG57" s="29"/>
      <c r="RKH57" s="29"/>
      <c r="RKI57" s="29"/>
      <c r="RKJ57" s="26"/>
      <c r="RKK57" s="26"/>
      <c r="RKL57" s="112"/>
      <c r="RKM57" s="112"/>
      <c r="RKP57" s="29"/>
      <c r="RKQ57" s="29"/>
      <c r="RKR57" s="29"/>
      <c r="RKS57" s="29"/>
      <c r="RKT57" s="29"/>
      <c r="RKU57" s="26"/>
      <c r="RKV57" s="26"/>
      <c r="RKW57" s="112"/>
      <c r="RKX57" s="112"/>
      <c r="RLA57" s="29"/>
      <c r="RLB57" s="29"/>
      <c r="RLC57" s="29"/>
      <c r="RLD57" s="29"/>
      <c r="RLE57" s="29"/>
      <c r="RLF57" s="26"/>
      <c r="RLG57" s="26"/>
      <c r="RLH57" s="112"/>
      <c r="RLI57" s="112"/>
      <c r="RLL57" s="29"/>
      <c r="RLM57" s="29"/>
      <c r="RLN57" s="29"/>
      <c r="RLO57" s="29"/>
      <c r="RLP57" s="29"/>
      <c r="RLQ57" s="26"/>
      <c r="RLR57" s="26"/>
      <c r="RLS57" s="112"/>
      <c r="RLT57" s="112"/>
      <c r="RLW57" s="29"/>
      <c r="RLX57" s="29"/>
      <c r="RLY57" s="29"/>
      <c r="RLZ57" s="29"/>
      <c r="RMA57" s="29"/>
      <c r="RMB57" s="26"/>
      <c r="RMC57" s="26"/>
      <c r="RMD57" s="112"/>
      <c r="RME57" s="112"/>
      <c r="RMH57" s="29"/>
      <c r="RMI57" s="29"/>
      <c r="RMJ57" s="29"/>
      <c r="RMK57" s="29"/>
      <c r="RML57" s="29"/>
      <c r="RMM57" s="26"/>
      <c r="RMN57" s="26"/>
      <c r="RMO57" s="112"/>
      <c r="RMP57" s="112"/>
      <c r="RMS57" s="29"/>
      <c r="RMT57" s="29"/>
      <c r="RMU57" s="29"/>
      <c r="RMV57" s="29"/>
      <c r="RMW57" s="29"/>
      <c r="RMX57" s="26"/>
      <c r="RMY57" s="26"/>
      <c r="RMZ57" s="112"/>
      <c r="RNA57" s="112"/>
      <c r="RND57" s="29"/>
      <c r="RNE57" s="29"/>
      <c r="RNF57" s="29"/>
      <c r="RNG57" s="29"/>
      <c r="RNH57" s="29"/>
      <c r="RNI57" s="26"/>
      <c r="RNJ57" s="26"/>
      <c r="RNK57" s="112"/>
      <c r="RNL57" s="112"/>
      <c r="RNO57" s="29"/>
      <c r="RNP57" s="29"/>
      <c r="RNQ57" s="29"/>
      <c r="RNR57" s="29"/>
      <c r="RNS57" s="29"/>
      <c r="RNT57" s="26"/>
      <c r="RNU57" s="26"/>
      <c r="RNV57" s="112"/>
      <c r="RNW57" s="112"/>
      <c r="RNZ57" s="29"/>
      <c r="ROA57" s="29"/>
      <c r="ROB57" s="29"/>
      <c r="ROC57" s="29"/>
      <c r="ROD57" s="29"/>
      <c r="ROE57" s="26"/>
      <c r="ROF57" s="26"/>
      <c r="ROG57" s="112"/>
      <c r="ROH57" s="112"/>
      <c r="ROK57" s="29"/>
      <c r="ROL57" s="29"/>
      <c r="ROM57" s="29"/>
      <c r="RON57" s="29"/>
      <c r="ROO57" s="29"/>
      <c r="ROP57" s="26"/>
      <c r="ROQ57" s="26"/>
      <c r="ROR57" s="112"/>
      <c r="ROS57" s="112"/>
      <c r="ROV57" s="29"/>
      <c r="ROW57" s="29"/>
      <c r="ROX57" s="29"/>
      <c r="ROY57" s="29"/>
      <c r="ROZ57" s="29"/>
      <c r="RPA57" s="26"/>
      <c r="RPB57" s="26"/>
      <c r="RPC57" s="112"/>
      <c r="RPD57" s="112"/>
      <c r="RPG57" s="29"/>
      <c r="RPH57" s="29"/>
      <c r="RPI57" s="29"/>
      <c r="RPJ57" s="29"/>
      <c r="RPK57" s="29"/>
      <c r="RPL57" s="26"/>
      <c r="RPM57" s="26"/>
      <c r="RPN57" s="112"/>
      <c r="RPO57" s="112"/>
      <c r="RPR57" s="29"/>
      <c r="RPS57" s="29"/>
      <c r="RPT57" s="29"/>
      <c r="RPU57" s="29"/>
      <c r="RPV57" s="29"/>
      <c r="RPW57" s="26"/>
      <c r="RPX57" s="26"/>
      <c r="RPY57" s="112"/>
      <c r="RPZ57" s="112"/>
      <c r="RQC57" s="29"/>
      <c r="RQD57" s="29"/>
      <c r="RQE57" s="29"/>
      <c r="RQF57" s="29"/>
      <c r="RQG57" s="29"/>
      <c r="RQH57" s="26"/>
      <c r="RQI57" s="26"/>
      <c r="RQJ57" s="112"/>
      <c r="RQK57" s="112"/>
      <c r="RQN57" s="29"/>
      <c r="RQO57" s="29"/>
      <c r="RQP57" s="29"/>
      <c r="RQQ57" s="29"/>
      <c r="RQR57" s="29"/>
      <c r="RQS57" s="26"/>
      <c r="RQT57" s="26"/>
      <c r="RQU57" s="112"/>
      <c r="RQV57" s="112"/>
      <c r="RQY57" s="29"/>
      <c r="RQZ57" s="29"/>
      <c r="RRA57" s="29"/>
      <c r="RRB57" s="29"/>
      <c r="RRC57" s="29"/>
      <c r="RRD57" s="26"/>
      <c r="RRE57" s="26"/>
      <c r="RRF57" s="112"/>
      <c r="RRG57" s="112"/>
      <c r="RRJ57" s="29"/>
      <c r="RRK57" s="29"/>
      <c r="RRL57" s="29"/>
      <c r="RRM57" s="29"/>
      <c r="RRN57" s="29"/>
      <c r="RRO57" s="26"/>
      <c r="RRP57" s="26"/>
      <c r="RRQ57" s="112"/>
      <c r="RRR57" s="112"/>
      <c r="RRU57" s="29"/>
      <c r="RRV57" s="29"/>
      <c r="RRW57" s="29"/>
      <c r="RRX57" s="29"/>
      <c r="RRY57" s="29"/>
      <c r="RRZ57" s="26"/>
      <c r="RSA57" s="26"/>
      <c r="RSB57" s="112"/>
      <c r="RSC57" s="112"/>
      <c r="RSF57" s="29"/>
      <c r="RSG57" s="29"/>
      <c r="RSH57" s="29"/>
      <c r="RSI57" s="29"/>
      <c r="RSJ57" s="29"/>
      <c r="RSK57" s="26"/>
      <c r="RSL57" s="26"/>
      <c r="RSM57" s="112"/>
      <c r="RSN57" s="112"/>
      <c r="RSQ57" s="29"/>
      <c r="RSR57" s="29"/>
      <c r="RSS57" s="29"/>
      <c r="RST57" s="29"/>
      <c r="RSU57" s="29"/>
      <c r="RSV57" s="26"/>
      <c r="RSW57" s="26"/>
      <c r="RSX57" s="112"/>
      <c r="RSY57" s="112"/>
      <c r="RTB57" s="29"/>
      <c r="RTC57" s="29"/>
      <c r="RTD57" s="29"/>
      <c r="RTE57" s="29"/>
      <c r="RTF57" s="29"/>
      <c r="RTG57" s="26"/>
      <c r="RTH57" s="26"/>
      <c r="RTI57" s="112"/>
      <c r="RTJ57" s="112"/>
      <c r="RTM57" s="29"/>
      <c r="RTN57" s="29"/>
      <c r="RTO57" s="29"/>
      <c r="RTP57" s="29"/>
      <c r="RTQ57" s="29"/>
      <c r="RTR57" s="26"/>
      <c r="RTS57" s="26"/>
      <c r="RTT57" s="112"/>
      <c r="RTU57" s="112"/>
      <c r="RTX57" s="29"/>
      <c r="RTY57" s="29"/>
      <c r="RTZ57" s="29"/>
      <c r="RUA57" s="29"/>
      <c r="RUB57" s="29"/>
      <c r="RUC57" s="26"/>
      <c r="RUD57" s="26"/>
      <c r="RUE57" s="112"/>
      <c r="RUF57" s="112"/>
      <c r="RUI57" s="29"/>
      <c r="RUJ57" s="29"/>
      <c r="RUK57" s="29"/>
      <c r="RUL57" s="29"/>
      <c r="RUM57" s="29"/>
      <c r="RUN57" s="26"/>
      <c r="RUO57" s="26"/>
      <c r="RUP57" s="112"/>
      <c r="RUQ57" s="112"/>
      <c r="RUT57" s="29"/>
      <c r="RUU57" s="29"/>
      <c r="RUV57" s="29"/>
      <c r="RUW57" s="29"/>
      <c r="RUX57" s="29"/>
      <c r="RUY57" s="26"/>
      <c r="RUZ57" s="26"/>
      <c r="RVA57" s="112"/>
      <c r="RVB57" s="112"/>
      <c r="RVE57" s="29"/>
      <c r="RVF57" s="29"/>
      <c r="RVG57" s="29"/>
      <c r="RVH57" s="29"/>
      <c r="RVI57" s="29"/>
      <c r="RVJ57" s="26"/>
      <c r="RVK57" s="26"/>
      <c r="RVL57" s="112"/>
      <c r="RVM57" s="112"/>
      <c r="RVP57" s="29"/>
      <c r="RVQ57" s="29"/>
      <c r="RVR57" s="29"/>
      <c r="RVS57" s="29"/>
      <c r="RVT57" s="29"/>
      <c r="RVU57" s="26"/>
      <c r="RVV57" s="26"/>
      <c r="RVW57" s="112"/>
      <c r="RVX57" s="112"/>
      <c r="RWA57" s="29"/>
      <c r="RWB57" s="29"/>
      <c r="RWC57" s="29"/>
      <c r="RWD57" s="29"/>
      <c r="RWE57" s="29"/>
      <c r="RWF57" s="26"/>
      <c r="RWG57" s="26"/>
      <c r="RWH57" s="112"/>
      <c r="RWI57" s="112"/>
      <c r="RWL57" s="29"/>
      <c r="RWM57" s="29"/>
      <c r="RWN57" s="29"/>
      <c r="RWO57" s="29"/>
      <c r="RWP57" s="29"/>
      <c r="RWQ57" s="26"/>
      <c r="RWR57" s="26"/>
      <c r="RWS57" s="112"/>
      <c r="RWT57" s="112"/>
      <c r="RWW57" s="29"/>
      <c r="RWX57" s="29"/>
      <c r="RWY57" s="29"/>
      <c r="RWZ57" s="29"/>
      <c r="RXA57" s="29"/>
      <c r="RXB57" s="26"/>
      <c r="RXC57" s="26"/>
      <c r="RXD57" s="112"/>
      <c r="RXE57" s="112"/>
      <c r="RXH57" s="29"/>
      <c r="RXI57" s="29"/>
      <c r="RXJ57" s="29"/>
      <c r="RXK57" s="29"/>
      <c r="RXL57" s="29"/>
      <c r="RXM57" s="26"/>
      <c r="RXN57" s="26"/>
      <c r="RXO57" s="112"/>
      <c r="RXP57" s="112"/>
      <c r="RXS57" s="29"/>
      <c r="RXT57" s="29"/>
      <c r="RXU57" s="29"/>
      <c r="RXV57" s="29"/>
      <c r="RXW57" s="29"/>
      <c r="RXX57" s="26"/>
      <c r="RXY57" s="26"/>
      <c r="RXZ57" s="112"/>
      <c r="RYA57" s="112"/>
      <c r="RYD57" s="29"/>
      <c r="RYE57" s="29"/>
      <c r="RYF57" s="29"/>
      <c r="RYG57" s="29"/>
      <c r="RYH57" s="29"/>
      <c r="RYI57" s="26"/>
      <c r="RYJ57" s="26"/>
      <c r="RYK57" s="112"/>
      <c r="RYL57" s="112"/>
      <c r="RYO57" s="29"/>
      <c r="RYP57" s="29"/>
      <c r="RYQ57" s="29"/>
      <c r="RYR57" s="29"/>
      <c r="RYS57" s="29"/>
      <c r="RYT57" s="26"/>
      <c r="RYU57" s="26"/>
      <c r="RYV57" s="112"/>
      <c r="RYW57" s="112"/>
      <c r="RYZ57" s="29"/>
      <c r="RZA57" s="29"/>
      <c r="RZB57" s="29"/>
      <c r="RZC57" s="29"/>
      <c r="RZD57" s="29"/>
      <c r="RZE57" s="26"/>
      <c r="RZF57" s="26"/>
      <c r="RZG57" s="112"/>
      <c r="RZH57" s="112"/>
      <c r="RZK57" s="29"/>
      <c r="RZL57" s="29"/>
      <c r="RZM57" s="29"/>
      <c r="RZN57" s="29"/>
      <c r="RZO57" s="29"/>
      <c r="RZP57" s="26"/>
      <c r="RZQ57" s="26"/>
      <c r="RZR57" s="112"/>
      <c r="RZS57" s="112"/>
      <c r="RZV57" s="29"/>
      <c r="RZW57" s="29"/>
      <c r="RZX57" s="29"/>
      <c r="RZY57" s="29"/>
      <c r="RZZ57" s="29"/>
      <c r="SAA57" s="26"/>
      <c r="SAB57" s="26"/>
      <c r="SAC57" s="112"/>
      <c r="SAD57" s="112"/>
      <c r="SAG57" s="29"/>
      <c r="SAH57" s="29"/>
      <c r="SAI57" s="29"/>
      <c r="SAJ57" s="29"/>
      <c r="SAK57" s="29"/>
      <c r="SAL57" s="26"/>
      <c r="SAM57" s="26"/>
      <c r="SAN57" s="112"/>
      <c r="SAO57" s="112"/>
      <c r="SAR57" s="29"/>
      <c r="SAS57" s="29"/>
      <c r="SAT57" s="29"/>
      <c r="SAU57" s="29"/>
      <c r="SAV57" s="29"/>
      <c r="SAW57" s="26"/>
      <c r="SAX57" s="26"/>
      <c r="SAY57" s="112"/>
      <c r="SAZ57" s="112"/>
      <c r="SBC57" s="29"/>
      <c r="SBD57" s="29"/>
      <c r="SBE57" s="29"/>
      <c r="SBF57" s="29"/>
      <c r="SBG57" s="29"/>
      <c r="SBH57" s="26"/>
      <c r="SBI57" s="26"/>
      <c r="SBJ57" s="112"/>
      <c r="SBK57" s="112"/>
      <c r="SBN57" s="29"/>
      <c r="SBO57" s="29"/>
      <c r="SBP57" s="29"/>
      <c r="SBQ57" s="29"/>
      <c r="SBR57" s="29"/>
      <c r="SBS57" s="26"/>
      <c r="SBT57" s="26"/>
      <c r="SBU57" s="112"/>
      <c r="SBV57" s="112"/>
      <c r="SBY57" s="29"/>
      <c r="SBZ57" s="29"/>
      <c r="SCA57" s="29"/>
      <c r="SCB57" s="29"/>
      <c r="SCC57" s="29"/>
      <c r="SCD57" s="26"/>
      <c r="SCE57" s="26"/>
      <c r="SCF57" s="112"/>
      <c r="SCG57" s="112"/>
      <c r="SCJ57" s="29"/>
      <c r="SCK57" s="29"/>
      <c r="SCL57" s="29"/>
      <c r="SCM57" s="29"/>
      <c r="SCN57" s="29"/>
      <c r="SCO57" s="26"/>
      <c r="SCP57" s="26"/>
      <c r="SCQ57" s="112"/>
      <c r="SCR57" s="112"/>
      <c r="SCU57" s="29"/>
      <c r="SCV57" s="29"/>
      <c r="SCW57" s="29"/>
      <c r="SCX57" s="29"/>
      <c r="SCY57" s="29"/>
      <c r="SCZ57" s="26"/>
      <c r="SDA57" s="26"/>
      <c r="SDB57" s="112"/>
      <c r="SDC57" s="112"/>
      <c r="SDF57" s="29"/>
      <c r="SDG57" s="29"/>
      <c r="SDH57" s="29"/>
      <c r="SDI57" s="29"/>
      <c r="SDJ57" s="29"/>
      <c r="SDK57" s="26"/>
      <c r="SDL57" s="26"/>
      <c r="SDM57" s="112"/>
      <c r="SDN57" s="112"/>
      <c r="SDQ57" s="29"/>
      <c r="SDR57" s="29"/>
      <c r="SDS57" s="29"/>
      <c r="SDT57" s="29"/>
      <c r="SDU57" s="29"/>
      <c r="SDV57" s="26"/>
      <c r="SDW57" s="26"/>
      <c r="SDX57" s="112"/>
      <c r="SDY57" s="112"/>
      <c r="SEB57" s="29"/>
      <c r="SEC57" s="29"/>
      <c r="SED57" s="29"/>
      <c r="SEE57" s="29"/>
      <c r="SEF57" s="29"/>
      <c r="SEG57" s="26"/>
      <c r="SEH57" s="26"/>
      <c r="SEI57" s="112"/>
      <c r="SEJ57" s="112"/>
      <c r="SEM57" s="29"/>
      <c r="SEN57" s="29"/>
      <c r="SEO57" s="29"/>
      <c r="SEP57" s="29"/>
      <c r="SEQ57" s="29"/>
      <c r="SER57" s="26"/>
      <c r="SES57" s="26"/>
      <c r="SET57" s="112"/>
      <c r="SEU57" s="112"/>
      <c r="SEX57" s="29"/>
      <c r="SEY57" s="29"/>
      <c r="SEZ57" s="29"/>
      <c r="SFA57" s="29"/>
      <c r="SFB57" s="29"/>
      <c r="SFC57" s="26"/>
      <c r="SFD57" s="26"/>
      <c r="SFE57" s="112"/>
      <c r="SFF57" s="112"/>
      <c r="SFI57" s="29"/>
      <c r="SFJ57" s="29"/>
      <c r="SFK57" s="29"/>
      <c r="SFL57" s="29"/>
      <c r="SFM57" s="29"/>
      <c r="SFN57" s="26"/>
      <c r="SFO57" s="26"/>
      <c r="SFP57" s="112"/>
      <c r="SFQ57" s="112"/>
      <c r="SFT57" s="29"/>
      <c r="SFU57" s="29"/>
      <c r="SFV57" s="29"/>
      <c r="SFW57" s="29"/>
      <c r="SFX57" s="29"/>
      <c r="SFY57" s="26"/>
      <c r="SFZ57" s="26"/>
      <c r="SGA57" s="112"/>
      <c r="SGB57" s="112"/>
      <c r="SGE57" s="29"/>
      <c r="SGF57" s="29"/>
      <c r="SGG57" s="29"/>
      <c r="SGH57" s="29"/>
      <c r="SGI57" s="29"/>
      <c r="SGJ57" s="26"/>
      <c r="SGK57" s="26"/>
      <c r="SGL57" s="112"/>
      <c r="SGM57" s="112"/>
      <c r="SGP57" s="29"/>
      <c r="SGQ57" s="29"/>
      <c r="SGR57" s="29"/>
      <c r="SGS57" s="29"/>
      <c r="SGT57" s="29"/>
      <c r="SGU57" s="26"/>
      <c r="SGV57" s="26"/>
      <c r="SGW57" s="112"/>
      <c r="SGX57" s="112"/>
      <c r="SHA57" s="29"/>
      <c r="SHB57" s="29"/>
      <c r="SHC57" s="29"/>
      <c r="SHD57" s="29"/>
      <c r="SHE57" s="29"/>
      <c r="SHF57" s="26"/>
      <c r="SHG57" s="26"/>
      <c r="SHH57" s="112"/>
      <c r="SHI57" s="112"/>
      <c r="SHL57" s="29"/>
      <c r="SHM57" s="29"/>
      <c r="SHN57" s="29"/>
      <c r="SHO57" s="29"/>
      <c r="SHP57" s="29"/>
      <c r="SHQ57" s="26"/>
      <c r="SHR57" s="26"/>
      <c r="SHS57" s="112"/>
      <c r="SHT57" s="112"/>
      <c r="SHW57" s="29"/>
      <c r="SHX57" s="29"/>
      <c r="SHY57" s="29"/>
      <c r="SHZ57" s="29"/>
      <c r="SIA57" s="29"/>
      <c r="SIB57" s="26"/>
      <c r="SIC57" s="26"/>
      <c r="SID57" s="112"/>
      <c r="SIE57" s="112"/>
      <c r="SIH57" s="29"/>
      <c r="SII57" s="29"/>
      <c r="SIJ57" s="29"/>
      <c r="SIK57" s="29"/>
      <c r="SIL57" s="29"/>
      <c r="SIM57" s="26"/>
      <c r="SIN57" s="26"/>
      <c r="SIO57" s="112"/>
      <c r="SIP57" s="112"/>
      <c r="SIS57" s="29"/>
      <c r="SIT57" s="29"/>
      <c r="SIU57" s="29"/>
      <c r="SIV57" s="29"/>
      <c r="SIW57" s="29"/>
      <c r="SIX57" s="26"/>
      <c r="SIY57" s="26"/>
      <c r="SIZ57" s="112"/>
      <c r="SJA57" s="112"/>
      <c r="SJD57" s="29"/>
      <c r="SJE57" s="29"/>
      <c r="SJF57" s="29"/>
      <c r="SJG57" s="29"/>
      <c r="SJH57" s="29"/>
      <c r="SJI57" s="26"/>
      <c r="SJJ57" s="26"/>
      <c r="SJK57" s="112"/>
      <c r="SJL57" s="112"/>
      <c r="SJO57" s="29"/>
      <c r="SJP57" s="29"/>
      <c r="SJQ57" s="29"/>
      <c r="SJR57" s="29"/>
      <c r="SJS57" s="29"/>
      <c r="SJT57" s="26"/>
      <c r="SJU57" s="26"/>
      <c r="SJV57" s="112"/>
      <c r="SJW57" s="112"/>
      <c r="SJZ57" s="29"/>
      <c r="SKA57" s="29"/>
      <c r="SKB57" s="29"/>
      <c r="SKC57" s="29"/>
      <c r="SKD57" s="29"/>
      <c r="SKE57" s="26"/>
      <c r="SKF57" s="26"/>
      <c r="SKG57" s="112"/>
      <c r="SKH57" s="112"/>
      <c r="SKK57" s="29"/>
      <c r="SKL57" s="29"/>
      <c r="SKM57" s="29"/>
      <c r="SKN57" s="29"/>
      <c r="SKO57" s="29"/>
      <c r="SKP57" s="26"/>
      <c r="SKQ57" s="26"/>
      <c r="SKR57" s="112"/>
      <c r="SKS57" s="112"/>
      <c r="SKV57" s="29"/>
      <c r="SKW57" s="29"/>
      <c r="SKX57" s="29"/>
      <c r="SKY57" s="29"/>
      <c r="SKZ57" s="29"/>
      <c r="SLA57" s="26"/>
      <c r="SLB57" s="26"/>
      <c r="SLC57" s="112"/>
      <c r="SLD57" s="112"/>
      <c r="SLG57" s="29"/>
      <c r="SLH57" s="29"/>
      <c r="SLI57" s="29"/>
      <c r="SLJ57" s="29"/>
      <c r="SLK57" s="29"/>
      <c r="SLL57" s="26"/>
      <c r="SLM57" s="26"/>
      <c r="SLN57" s="112"/>
      <c r="SLO57" s="112"/>
      <c r="SLR57" s="29"/>
      <c r="SLS57" s="29"/>
      <c r="SLT57" s="29"/>
      <c r="SLU57" s="29"/>
      <c r="SLV57" s="29"/>
      <c r="SLW57" s="26"/>
      <c r="SLX57" s="26"/>
      <c r="SLY57" s="112"/>
      <c r="SLZ57" s="112"/>
      <c r="SMC57" s="29"/>
      <c r="SMD57" s="29"/>
      <c r="SME57" s="29"/>
      <c r="SMF57" s="29"/>
      <c r="SMG57" s="29"/>
      <c r="SMH57" s="26"/>
      <c r="SMI57" s="26"/>
      <c r="SMJ57" s="112"/>
      <c r="SMK57" s="112"/>
      <c r="SMN57" s="29"/>
      <c r="SMO57" s="29"/>
      <c r="SMP57" s="29"/>
      <c r="SMQ57" s="29"/>
      <c r="SMR57" s="29"/>
      <c r="SMS57" s="26"/>
      <c r="SMT57" s="26"/>
      <c r="SMU57" s="112"/>
      <c r="SMV57" s="112"/>
      <c r="SMY57" s="29"/>
      <c r="SMZ57" s="29"/>
      <c r="SNA57" s="29"/>
      <c r="SNB57" s="29"/>
      <c r="SNC57" s="29"/>
      <c r="SND57" s="26"/>
      <c r="SNE57" s="26"/>
      <c r="SNF57" s="112"/>
      <c r="SNG57" s="112"/>
      <c r="SNJ57" s="29"/>
      <c r="SNK57" s="29"/>
      <c r="SNL57" s="29"/>
      <c r="SNM57" s="29"/>
      <c r="SNN57" s="29"/>
      <c r="SNO57" s="26"/>
      <c r="SNP57" s="26"/>
      <c r="SNQ57" s="112"/>
      <c r="SNR57" s="112"/>
      <c r="SNU57" s="29"/>
      <c r="SNV57" s="29"/>
      <c r="SNW57" s="29"/>
      <c r="SNX57" s="29"/>
      <c r="SNY57" s="29"/>
      <c r="SNZ57" s="26"/>
      <c r="SOA57" s="26"/>
      <c r="SOB57" s="112"/>
      <c r="SOC57" s="112"/>
      <c r="SOF57" s="29"/>
      <c r="SOG57" s="29"/>
      <c r="SOH57" s="29"/>
      <c r="SOI57" s="29"/>
      <c r="SOJ57" s="29"/>
      <c r="SOK57" s="26"/>
      <c r="SOL57" s="26"/>
      <c r="SOM57" s="112"/>
      <c r="SON57" s="112"/>
      <c r="SOQ57" s="29"/>
      <c r="SOR57" s="29"/>
      <c r="SOS57" s="29"/>
      <c r="SOT57" s="29"/>
      <c r="SOU57" s="29"/>
      <c r="SOV57" s="26"/>
      <c r="SOW57" s="26"/>
      <c r="SOX57" s="112"/>
      <c r="SOY57" s="112"/>
      <c r="SPB57" s="29"/>
      <c r="SPC57" s="29"/>
      <c r="SPD57" s="29"/>
      <c r="SPE57" s="29"/>
      <c r="SPF57" s="29"/>
      <c r="SPG57" s="26"/>
      <c r="SPH57" s="26"/>
      <c r="SPI57" s="112"/>
      <c r="SPJ57" s="112"/>
      <c r="SPM57" s="29"/>
      <c r="SPN57" s="29"/>
      <c r="SPO57" s="29"/>
      <c r="SPP57" s="29"/>
      <c r="SPQ57" s="29"/>
      <c r="SPR57" s="26"/>
      <c r="SPS57" s="26"/>
      <c r="SPT57" s="112"/>
      <c r="SPU57" s="112"/>
      <c r="SPX57" s="29"/>
      <c r="SPY57" s="29"/>
      <c r="SPZ57" s="29"/>
      <c r="SQA57" s="29"/>
      <c r="SQB57" s="29"/>
      <c r="SQC57" s="26"/>
      <c r="SQD57" s="26"/>
      <c r="SQE57" s="112"/>
      <c r="SQF57" s="112"/>
      <c r="SQI57" s="29"/>
      <c r="SQJ57" s="29"/>
      <c r="SQK57" s="29"/>
      <c r="SQL57" s="29"/>
      <c r="SQM57" s="29"/>
      <c r="SQN57" s="26"/>
      <c r="SQO57" s="26"/>
      <c r="SQP57" s="112"/>
      <c r="SQQ57" s="112"/>
      <c r="SQT57" s="29"/>
      <c r="SQU57" s="29"/>
      <c r="SQV57" s="29"/>
      <c r="SQW57" s="29"/>
      <c r="SQX57" s="29"/>
      <c r="SQY57" s="26"/>
      <c r="SQZ57" s="26"/>
      <c r="SRA57" s="112"/>
      <c r="SRB57" s="112"/>
      <c r="SRE57" s="29"/>
      <c r="SRF57" s="29"/>
      <c r="SRG57" s="29"/>
      <c r="SRH57" s="29"/>
      <c r="SRI57" s="29"/>
      <c r="SRJ57" s="26"/>
      <c r="SRK57" s="26"/>
      <c r="SRL57" s="112"/>
      <c r="SRM57" s="112"/>
      <c r="SRP57" s="29"/>
      <c r="SRQ57" s="29"/>
      <c r="SRR57" s="29"/>
      <c r="SRS57" s="29"/>
      <c r="SRT57" s="29"/>
      <c r="SRU57" s="26"/>
      <c r="SRV57" s="26"/>
      <c r="SRW57" s="112"/>
      <c r="SRX57" s="112"/>
      <c r="SSA57" s="29"/>
      <c r="SSB57" s="29"/>
      <c r="SSC57" s="29"/>
      <c r="SSD57" s="29"/>
      <c r="SSE57" s="29"/>
      <c r="SSF57" s="26"/>
      <c r="SSG57" s="26"/>
      <c r="SSH57" s="112"/>
      <c r="SSI57" s="112"/>
      <c r="SSL57" s="29"/>
      <c r="SSM57" s="29"/>
      <c r="SSN57" s="29"/>
      <c r="SSO57" s="29"/>
      <c r="SSP57" s="29"/>
      <c r="SSQ57" s="26"/>
      <c r="SSR57" s="26"/>
      <c r="SSS57" s="112"/>
      <c r="SST57" s="112"/>
      <c r="SSW57" s="29"/>
      <c r="SSX57" s="29"/>
      <c r="SSY57" s="29"/>
      <c r="SSZ57" s="29"/>
      <c r="STA57" s="29"/>
      <c r="STB57" s="26"/>
      <c r="STC57" s="26"/>
      <c r="STD57" s="112"/>
      <c r="STE57" s="112"/>
      <c r="STH57" s="29"/>
      <c r="STI57" s="29"/>
      <c r="STJ57" s="29"/>
      <c r="STK57" s="29"/>
      <c r="STL57" s="29"/>
      <c r="STM57" s="26"/>
      <c r="STN57" s="26"/>
      <c r="STO57" s="112"/>
      <c r="STP57" s="112"/>
      <c r="STS57" s="29"/>
      <c r="STT57" s="29"/>
      <c r="STU57" s="29"/>
      <c r="STV57" s="29"/>
      <c r="STW57" s="29"/>
      <c r="STX57" s="26"/>
      <c r="STY57" s="26"/>
      <c r="STZ57" s="112"/>
      <c r="SUA57" s="112"/>
      <c r="SUD57" s="29"/>
      <c r="SUE57" s="29"/>
      <c r="SUF57" s="29"/>
      <c r="SUG57" s="29"/>
      <c r="SUH57" s="29"/>
      <c r="SUI57" s="26"/>
      <c r="SUJ57" s="26"/>
      <c r="SUK57" s="112"/>
      <c r="SUL57" s="112"/>
      <c r="SUO57" s="29"/>
      <c r="SUP57" s="29"/>
      <c r="SUQ57" s="29"/>
      <c r="SUR57" s="29"/>
      <c r="SUS57" s="29"/>
      <c r="SUT57" s="26"/>
      <c r="SUU57" s="26"/>
      <c r="SUV57" s="112"/>
      <c r="SUW57" s="112"/>
      <c r="SUZ57" s="29"/>
      <c r="SVA57" s="29"/>
      <c r="SVB57" s="29"/>
      <c r="SVC57" s="29"/>
      <c r="SVD57" s="29"/>
      <c r="SVE57" s="26"/>
      <c r="SVF57" s="26"/>
      <c r="SVG57" s="112"/>
      <c r="SVH57" s="112"/>
      <c r="SVK57" s="29"/>
      <c r="SVL57" s="29"/>
      <c r="SVM57" s="29"/>
      <c r="SVN57" s="29"/>
      <c r="SVO57" s="29"/>
      <c r="SVP57" s="26"/>
      <c r="SVQ57" s="26"/>
      <c r="SVR57" s="112"/>
      <c r="SVS57" s="112"/>
      <c r="SVV57" s="29"/>
      <c r="SVW57" s="29"/>
      <c r="SVX57" s="29"/>
      <c r="SVY57" s="29"/>
      <c r="SVZ57" s="29"/>
      <c r="SWA57" s="26"/>
      <c r="SWB57" s="26"/>
      <c r="SWC57" s="112"/>
      <c r="SWD57" s="112"/>
      <c r="SWG57" s="29"/>
      <c r="SWH57" s="29"/>
      <c r="SWI57" s="29"/>
      <c r="SWJ57" s="29"/>
      <c r="SWK57" s="29"/>
      <c r="SWL57" s="26"/>
      <c r="SWM57" s="26"/>
      <c r="SWN57" s="112"/>
      <c r="SWO57" s="112"/>
      <c r="SWR57" s="29"/>
      <c r="SWS57" s="29"/>
      <c r="SWT57" s="29"/>
      <c r="SWU57" s="29"/>
      <c r="SWV57" s="29"/>
      <c r="SWW57" s="26"/>
      <c r="SWX57" s="26"/>
      <c r="SWY57" s="112"/>
      <c r="SWZ57" s="112"/>
      <c r="SXC57" s="29"/>
      <c r="SXD57" s="29"/>
      <c r="SXE57" s="29"/>
      <c r="SXF57" s="29"/>
      <c r="SXG57" s="29"/>
      <c r="SXH57" s="26"/>
      <c r="SXI57" s="26"/>
      <c r="SXJ57" s="112"/>
      <c r="SXK57" s="112"/>
      <c r="SXN57" s="29"/>
      <c r="SXO57" s="29"/>
      <c r="SXP57" s="29"/>
      <c r="SXQ57" s="29"/>
      <c r="SXR57" s="29"/>
      <c r="SXS57" s="26"/>
      <c r="SXT57" s="26"/>
      <c r="SXU57" s="112"/>
      <c r="SXV57" s="112"/>
      <c r="SXY57" s="29"/>
      <c r="SXZ57" s="29"/>
      <c r="SYA57" s="29"/>
      <c r="SYB57" s="29"/>
      <c r="SYC57" s="29"/>
      <c r="SYD57" s="26"/>
      <c r="SYE57" s="26"/>
      <c r="SYF57" s="112"/>
      <c r="SYG57" s="112"/>
      <c r="SYJ57" s="29"/>
      <c r="SYK57" s="29"/>
      <c r="SYL57" s="29"/>
      <c r="SYM57" s="29"/>
      <c r="SYN57" s="29"/>
      <c r="SYO57" s="26"/>
      <c r="SYP57" s="26"/>
      <c r="SYQ57" s="112"/>
      <c r="SYR57" s="112"/>
      <c r="SYU57" s="29"/>
      <c r="SYV57" s="29"/>
      <c r="SYW57" s="29"/>
      <c r="SYX57" s="29"/>
      <c r="SYY57" s="29"/>
      <c r="SYZ57" s="26"/>
      <c r="SZA57" s="26"/>
      <c r="SZB57" s="112"/>
      <c r="SZC57" s="112"/>
      <c r="SZF57" s="29"/>
      <c r="SZG57" s="29"/>
      <c r="SZH57" s="29"/>
      <c r="SZI57" s="29"/>
      <c r="SZJ57" s="29"/>
      <c r="SZK57" s="26"/>
      <c r="SZL57" s="26"/>
      <c r="SZM57" s="112"/>
      <c r="SZN57" s="112"/>
      <c r="SZQ57" s="29"/>
      <c r="SZR57" s="29"/>
      <c r="SZS57" s="29"/>
      <c r="SZT57" s="29"/>
      <c r="SZU57" s="29"/>
      <c r="SZV57" s="26"/>
      <c r="SZW57" s="26"/>
      <c r="SZX57" s="112"/>
      <c r="SZY57" s="112"/>
      <c r="TAB57" s="29"/>
      <c r="TAC57" s="29"/>
      <c r="TAD57" s="29"/>
      <c r="TAE57" s="29"/>
      <c r="TAF57" s="29"/>
      <c r="TAG57" s="26"/>
      <c r="TAH57" s="26"/>
      <c r="TAI57" s="112"/>
      <c r="TAJ57" s="112"/>
      <c r="TAM57" s="29"/>
      <c r="TAN57" s="29"/>
      <c r="TAO57" s="29"/>
      <c r="TAP57" s="29"/>
      <c r="TAQ57" s="29"/>
      <c r="TAR57" s="26"/>
      <c r="TAS57" s="26"/>
      <c r="TAT57" s="112"/>
      <c r="TAU57" s="112"/>
      <c r="TAX57" s="29"/>
      <c r="TAY57" s="29"/>
      <c r="TAZ57" s="29"/>
      <c r="TBA57" s="29"/>
      <c r="TBB57" s="29"/>
      <c r="TBC57" s="26"/>
      <c r="TBD57" s="26"/>
      <c r="TBE57" s="112"/>
      <c r="TBF57" s="112"/>
      <c r="TBI57" s="29"/>
      <c r="TBJ57" s="29"/>
      <c r="TBK57" s="29"/>
      <c r="TBL57" s="29"/>
      <c r="TBM57" s="29"/>
      <c r="TBN57" s="26"/>
      <c r="TBO57" s="26"/>
      <c r="TBP57" s="112"/>
      <c r="TBQ57" s="112"/>
      <c r="TBT57" s="29"/>
      <c r="TBU57" s="29"/>
      <c r="TBV57" s="29"/>
      <c r="TBW57" s="29"/>
      <c r="TBX57" s="29"/>
      <c r="TBY57" s="26"/>
      <c r="TBZ57" s="26"/>
      <c r="TCA57" s="112"/>
      <c r="TCB57" s="112"/>
      <c r="TCE57" s="29"/>
      <c r="TCF57" s="29"/>
      <c r="TCG57" s="29"/>
      <c r="TCH57" s="29"/>
      <c r="TCI57" s="29"/>
      <c r="TCJ57" s="26"/>
      <c r="TCK57" s="26"/>
      <c r="TCL57" s="112"/>
      <c r="TCM57" s="112"/>
      <c r="TCP57" s="29"/>
      <c r="TCQ57" s="29"/>
      <c r="TCR57" s="29"/>
      <c r="TCS57" s="29"/>
      <c r="TCT57" s="29"/>
      <c r="TCU57" s="26"/>
      <c r="TCV57" s="26"/>
      <c r="TCW57" s="112"/>
      <c r="TCX57" s="112"/>
      <c r="TDA57" s="29"/>
      <c r="TDB57" s="29"/>
      <c r="TDC57" s="29"/>
      <c r="TDD57" s="29"/>
      <c r="TDE57" s="29"/>
      <c r="TDF57" s="26"/>
      <c r="TDG57" s="26"/>
      <c r="TDH57" s="112"/>
      <c r="TDI57" s="112"/>
      <c r="TDL57" s="29"/>
      <c r="TDM57" s="29"/>
      <c r="TDN57" s="29"/>
      <c r="TDO57" s="29"/>
      <c r="TDP57" s="29"/>
      <c r="TDQ57" s="26"/>
      <c r="TDR57" s="26"/>
      <c r="TDS57" s="112"/>
      <c r="TDT57" s="112"/>
      <c r="TDW57" s="29"/>
      <c r="TDX57" s="29"/>
      <c r="TDY57" s="29"/>
      <c r="TDZ57" s="29"/>
      <c r="TEA57" s="29"/>
      <c r="TEB57" s="26"/>
      <c r="TEC57" s="26"/>
      <c r="TED57" s="112"/>
      <c r="TEE57" s="112"/>
      <c r="TEH57" s="29"/>
      <c r="TEI57" s="29"/>
      <c r="TEJ57" s="29"/>
      <c r="TEK57" s="29"/>
      <c r="TEL57" s="29"/>
      <c r="TEM57" s="26"/>
      <c r="TEN57" s="26"/>
      <c r="TEO57" s="112"/>
      <c r="TEP57" s="112"/>
      <c r="TES57" s="29"/>
      <c r="TET57" s="29"/>
      <c r="TEU57" s="29"/>
      <c r="TEV57" s="29"/>
      <c r="TEW57" s="29"/>
      <c r="TEX57" s="26"/>
      <c r="TEY57" s="26"/>
      <c r="TEZ57" s="112"/>
      <c r="TFA57" s="112"/>
      <c r="TFD57" s="29"/>
      <c r="TFE57" s="29"/>
      <c r="TFF57" s="29"/>
      <c r="TFG57" s="29"/>
      <c r="TFH57" s="29"/>
      <c r="TFI57" s="26"/>
      <c r="TFJ57" s="26"/>
      <c r="TFK57" s="112"/>
      <c r="TFL57" s="112"/>
      <c r="TFO57" s="29"/>
      <c r="TFP57" s="29"/>
      <c r="TFQ57" s="29"/>
      <c r="TFR57" s="29"/>
      <c r="TFS57" s="29"/>
      <c r="TFT57" s="26"/>
      <c r="TFU57" s="26"/>
      <c r="TFV57" s="112"/>
      <c r="TFW57" s="112"/>
      <c r="TFZ57" s="29"/>
      <c r="TGA57" s="29"/>
      <c r="TGB57" s="29"/>
      <c r="TGC57" s="29"/>
      <c r="TGD57" s="29"/>
      <c r="TGE57" s="26"/>
      <c r="TGF57" s="26"/>
      <c r="TGG57" s="112"/>
      <c r="TGH57" s="112"/>
      <c r="TGK57" s="29"/>
      <c r="TGL57" s="29"/>
      <c r="TGM57" s="29"/>
      <c r="TGN57" s="29"/>
      <c r="TGO57" s="29"/>
      <c r="TGP57" s="26"/>
      <c r="TGQ57" s="26"/>
      <c r="TGR57" s="112"/>
      <c r="TGS57" s="112"/>
      <c r="TGV57" s="29"/>
      <c r="TGW57" s="29"/>
      <c r="TGX57" s="29"/>
      <c r="TGY57" s="29"/>
      <c r="TGZ57" s="29"/>
      <c r="THA57" s="26"/>
      <c r="THB57" s="26"/>
      <c r="THC57" s="112"/>
      <c r="THD57" s="112"/>
      <c r="THG57" s="29"/>
      <c r="THH57" s="29"/>
      <c r="THI57" s="29"/>
      <c r="THJ57" s="29"/>
      <c r="THK57" s="29"/>
      <c r="THL57" s="26"/>
      <c r="THM57" s="26"/>
      <c r="THN57" s="112"/>
      <c r="THO57" s="112"/>
      <c r="THR57" s="29"/>
      <c r="THS57" s="29"/>
      <c r="THT57" s="29"/>
      <c r="THU57" s="29"/>
      <c r="THV57" s="29"/>
      <c r="THW57" s="26"/>
      <c r="THX57" s="26"/>
      <c r="THY57" s="112"/>
      <c r="THZ57" s="112"/>
      <c r="TIC57" s="29"/>
      <c r="TID57" s="29"/>
      <c r="TIE57" s="29"/>
      <c r="TIF57" s="29"/>
      <c r="TIG57" s="29"/>
      <c r="TIH57" s="26"/>
      <c r="TII57" s="26"/>
      <c r="TIJ57" s="112"/>
      <c r="TIK57" s="112"/>
      <c r="TIN57" s="29"/>
      <c r="TIO57" s="29"/>
      <c r="TIP57" s="29"/>
      <c r="TIQ57" s="29"/>
      <c r="TIR57" s="29"/>
      <c r="TIS57" s="26"/>
      <c r="TIT57" s="26"/>
      <c r="TIU57" s="112"/>
      <c r="TIV57" s="112"/>
      <c r="TIY57" s="29"/>
      <c r="TIZ57" s="29"/>
      <c r="TJA57" s="29"/>
      <c r="TJB57" s="29"/>
      <c r="TJC57" s="29"/>
      <c r="TJD57" s="26"/>
      <c r="TJE57" s="26"/>
      <c r="TJF57" s="112"/>
      <c r="TJG57" s="112"/>
      <c r="TJJ57" s="29"/>
      <c r="TJK57" s="29"/>
      <c r="TJL57" s="29"/>
      <c r="TJM57" s="29"/>
      <c r="TJN57" s="29"/>
      <c r="TJO57" s="26"/>
      <c r="TJP57" s="26"/>
      <c r="TJQ57" s="112"/>
      <c r="TJR57" s="112"/>
      <c r="TJU57" s="29"/>
      <c r="TJV57" s="29"/>
      <c r="TJW57" s="29"/>
      <c r="TJX57" s="29"/>
      <c r="TJY57" s="29"/>
      <c r="TJZ57" s="26"/>
      <c r="TKA57" s="26"/>
      <c r="TKB57" s="112"/>
      <c r="TKC57" s="112"/>
      <c r="TKF57" s="29"/>
      <c r="TKG57" s="29"/>
      <c r="TKH57" s="29"/>
      <c r="TKI57" s="29"/>
      <c r="TKJ57" s="29"/>
      <c r="TKK57" s="26"/>
      <c r="TKL57" s="26"/>
      <c r="TKM57" s="112"/>
      <c r="TKN57" s="112"/>
      <c r="TKQ57" s="29"/>
      <c r="TKR57" s="29"/>
      <c r="TKS57" s="29"/>
      <c r="TKT57" s="29"/>
      <c r="TKU57" s="29"/>
      <c r="TKV57" s="26"/>
      <c r="TKW57" s="26"/>
      <c r="TKX57" s="112"/>
      <c r="TKY57" s="112"/>
      <c r="TLB57" s="29"/>
      <c r="TLC57" s="29"/>
      <c r="TLD57" s="29"/>
      <c r="TLE57" s="29"/>
      <c r="TLF57" s="29"/>
      <c r="TLG57" s="26"/>
      <c r="TLH57" s="26"/>
      <c r="TLI57" s="112"/>
      <c r="TLJ57" s="112"/>
      <c r="TLM57" s="29"/>
      <c r="TLN57" s="29"/>
      <c r="TLO57" s="29"/>
      <c r="TLP57" s="29"/>
      <c r="TLQ57" s="29"/>
      <c r="TLR57" s="26"/>
      <c r="TLS57" s="26"/>
      <c r="TLT57" s="112"/>
      <c r="TLU57" s="112"/>
      <c r="TLX57" s="29"/>
      <c r="TLY57" s="29"/>
      <c r="TLZ57" s="29"/>
      <c r="TMA57" s="29"/>
      <c r="TMB57" s="29"/>
      <c r="TMC57" s="26"/>
      <c r="TMD57" s="26"/>
      <c r="TME57" s="112"/>
      <c r="TMF57" s="112"/>
      <c r="TMI57" s="29"/>
      <c r="TMJ57" s="29"/>
      <c r="TMK57" s="29"/>
      <c r="TML57" s="29"/>
      <c r="TMM57" s="29"/>
      <c r="TMN57" s="26"/>
      <c r="TMO57" s="26"/>
      <c r="TMP57" s="112"/>
      <c r="TMQ57" s="112"/>
      <c r="TMT57" s="29"/>
      <c r="TMU57" s="29"/>
      <c r="TMV57" s="29"/>
      <c r="TMW57" s="29"/>
      <c r="TMX57" s="29"/>
      <c r="TMY57" s="26"/>
      <c r="TMZ57" s="26"/>
      <c r="TNA57" s="112"/>
      <c r="TNB57" s="112"/>
      <c r="TNE57" s="29"/>
      <c r="TNF57" s="29"/>
      <c r="TNG57" s="29"/>
      <c r="TNH57" s="29"/>
      <c r="TNI57" s="29"/>
      <c r="TNJ57" s="26"/>
      <c r="TNK57" s="26"/>
      <c r="TNL57" s="112"/>
      <c r="TNM57" s="112"/>
      <c r="TNP57" s="29"/>
      <c r="TNQ57" s="29"/>
      <c r="TNR57" s="29"/>
      <c r="TNS57" s="29"/>
      <c r="TNT57" s="29"/>
      <c r="TNU57" s="26"/>
      <c r="TNV57" s="26"/>
      <c r="TNW57" s="112"/>
      <c r="TNX57" s="112"/>
      <c r="TOA57" s="29"/>
      <c r="TOB57" s="29"/>
      <c r="TOC57" s="29"/>
      <c r="TOD57" s="29"/>
      <c r="TOE57" s="29"/>
      <c r="TOF57" s="26"/>
      <c r="TOG57" s="26"/>
      <c r="TOH57" s="112"/>
      <c r="TOI57" s="112"/>
      <c r="TOL57" s="29"/>
      <c r="TOM57" s="29"/>
      <c r="TON57" s="29"/>
      <c r="TOO57" s="29"/>
      <c r="TOP57" s="29"/>
      <c r="TOQ57" s="26"/>
      <c r="TOR57" s="26"/>
      <c r="TOS57" s="112"/>
      <c r="TOT57" s="112"/>
      <c r="TOW57" s="29"/>
      <c r="TOX57" s="29"/>
      <c r="TOY57" s="29"/>
      <c r="TOZ57" s="29"/>
      <c r="TPA57" s="29"/>
      <c r="TPB57" s="26"/>
      <c r="TPC57" s="26"/>
      <c r="TPD57" s="112"/>
      <c r="TPE57" s="112"/>
      <c r="TPH57" s="29"/>
      <c r="TPI57" s="29"/>
      <c r="TPJ57" s="29"/>
      <c r="TPK57" s="29"/>
      <c r="TPL57" s="29"/>
      <c r="TPM57" s="26"/>
      <c r="TPN57" s="26"/>
      <c r="TPO57" s="112"/>
      <c r="TPP57" s="112"/>
      <c r="TPS57" s="29"/>
      <c r="TPT57" s="29"/>
      <c r="TPU57" s="29"/>
      <c r="TPV57" s="29"/>
      <c r="TPW57" s="29"/>
      <c r="TPX57" s="26"/>
      <c r="TPY57" s="26"/>
      <c r="TPZ57" s="112"/>
      <c r="TQA57" s="112"/>
      <c r="TQD57" s="29"/>
      <c r="TQE57" s="29"/>
      <c r="TQF57" s="29"/>
      <c r="TQG57" s="29"/>
      <c r="TQH57" s="29"/>
      <c r="TQI57" s="26"/>
      <c r="TQJ57" s="26"/>
      <c r="TQK57" s="112"/>
      <c r="TQL57" s="112"/>
      <c r="TQO57" s="29"/>
      <c r="TQP57" s="29"/>
      <c r="TQQ57" s="29"/>
      <c r="TQR57" s="29"/>
      <c r="TQS57" s="29"/>
      <c r="TQT57" s="26"/>
      <c r="TQU57" s="26"/>
      <c r="TQV57" s="112"/>
      <c r="TQW57" s="112"/>
      <c r="TQZ57" s="29"/>
      <c r="TRA57" s="29"/>
      <c r="TRB57" s="29"/>
      <c r="TRC57" s="29"/>
      <c r="TRD57" s="29"/>
      <c r="TRE57" s="26"/>
      <c r="TRF57" s="26"/>
      <c r="TRG57" s="112"/>
      <c r="TRH57" s="112"/>
      <c r="TRK57" s="29"/>
      <c r="TRL57" s="29"/>
      <c r="TRM57" s="29"/>
      <c r="TRN57" s="29"/>
      <c r="TRO57" s="29"/>
      <c r="TRP57" s="26"/>
      <c r="TRQ57" s="26"/>
      <c r="TRR57" s="112"/>
      <c r="TRS57" s="112"/>
      <c r="TRV57" s="29"/>
      <c r="TRW57" s="29"/>
      <c r="TRX57" s="29"/>
      <c r="TRY57" s="29"/>
      <c r="TRZ57" s="29"/>
      <c r="TSA57" s="26"/>
      <c r="TSB57" s="26"/>
      <c r="TSC57" s="112"/>
      <c r="TSD57" s="112"/>
      <c r="TSG57" s="29"/>
      <c r="TSH57" s="29"/>
      <c r="TSI57" s="29"/>
      <c r="TSJ57" s="29"/>
      <c r="TSK57" s="29"/>
      <c r="TSL57" s="26"/>
      <c r="TSM57" s="26"/>
      <c r="TSN57" s="112"/>
      <c r="TSO57" s="112"/>
      <c r="TSR57" s="29"/>
      <c r="TSS57" s="29"/>
      <c r="TST57" s="29"/>
      <c r="TSU57" s="29"/>
      <c r="TSV57" s="29"/>
      <c r="TSW57" s="26"/>
      <c r="TSX57" s="26"/>
      <c r="TSY57" s="112"/>
      <c r="TSZ57" s="112"/>
      <c r="TTC57" s="29"/>
      <c r="TTD57" s="29"/>
      <c r="TTE57" s="29"/>
      <c r="TTF57" s="29"/>
      <c r="TTG57" s="29"/>
      <c r="TTH57" s="26"/>
      <c r="TTI57" s="26"/>
      <c r="TTJ57" s="112"/>
      <c r="TTK57" s="112"/>
      <c r="TTN57" s="29"/>
      <c r="TTO57" s="29"/>
      <c r="TTP57" s="29"/>
      <c r="TTQ57" s="29"/>
      <c r="TTR57" s="29"/>
      <c r="TTS57" s="26"/>
      <c r="TTT57" s="26"/>
      <c r="TTU57" s="112"/>
      <c r="TTV57" s="112"/>
      <c r="TTY57" s="29"/>
      <c r="TTZ57" s="29"/>
      <c r="TUA57" s="29"/>
      <c r="TUB57" s="29"/>
      <c r="TUC57" s="29"/>
      <c r="TUD57" s="26"/>
      <c r="TUE57" s="26"/>
      <c r="TUF57" s="112"/>
      <c r="TUG57" s="112"/>
      <c r="TUJ57" s="29"/>
      <c r="TUK57" s="29"/>
      <c r="TUL57" s="29"/>
      <c r="TUM57" s="29"/>
      <c r="TUN57" s="29"/>
      <c r="TUO57" s="26"/>
      <c r="TUP57" s="26"/>
      <c r="TUQ57" s="112"/>
      <c r="TUR57" s="112"/>
      <c r="TUU57" s="29"/>
      <c r="TUV57" s="29"/>
      <c r="TUW57" s="29"/>
      <c r="TUX57" s="29"/>
      <c r="TUY57" s="29"/>
      <c r="TUZ57" s="26"/>
      <c r="TVA57" s="26"/>
      <c r="TVB57" s="112"/>
      <c r="TVC57" s="112"/>
      <c r="TVF57" s="29"/>
      <c r="TVG57" s="29"/>
      <c r="TVH57" s="29"/>
      <c r="TVI57" s="29"/>
      <c r="TVJ57" s="29"/>
      <c r="TVK57" s="26"/>
      <c r="TVL57" s="26"/>
      <c r="TVM57" s="112"/>
      <c r="TVN57" s="112"/>
      <c r="TVQ57" s="29"/>
      <c r="TVR57" s="29"/>
      <c r="TVS57" s="29"/>
      <c r="TVT57" s="29"/>
      <c r="TVU57" s="29"/>
      <c r="TVV57" s="26"/>
      <c r="TVW57" s="26"/>
      <c r="TVX57" s="112"/>
      <c r="TVY57" s="112"/>
      <c r="TWB57" s="29"/>
      <c r="TWC57" s="29"/>
      <c r="TWD57" s="29"/>
      <c r="TWE57" s="29"/>
      <c r="TWF57" s="29"/>
      <c r="TWG57" s="26"/>
      <c r="TWH57" s="26"/>
      <c r="TWI57" s="112"/>
      <c r="TWJ57" s="112"/>
      <c r="TWM57" s="29"/>
      <c r="TWN57" s="29"/>
      <c r="TWO57" s="29"/>
      <c r="TWP57" s="29"/>
      <c r="TWQ57" s="29"/>
      <c r="TWR57" s="26"/>
      <c r="TWS57" s="26"/>
      <c r="TWT57" s="112"/>
      <c r="TWU57" s="112"/>
      <c r="TWX57" s="29"/>
      <c r="TWY57" s="29"/>
      <c r="TWZ57" s="29"/>
      <c r="TXA57" s="29"/>
      <c r="TXB57" s="29"/>
      <c r="TXC57" s="26"/>
      <c r="TXD57" s="26"/>
      <c r="TXE57" s="112"/>
      <c r="TXF57" s="112"/>
      <c r="TXI57" s="29"/>
      <c r="TXJ57" s="29"/>
      <c r="TXK57" s="29"/>
      <c r="TXL57" s="29"/>
      <c r="TXM57" s="29"/>
      <c r="TXN57" s="26"/>
      <c r="TXO57" s="26"/>
      <c r="TXP57" s="112"/>
      <c r="TXQ57" s="112"/>
      <c r="TXT57" s="29"/>
      <c r="TXU57" s="29"/>
      <c r="TXV57" s="29"/>
      <c r="TXW57" s="29"/>
      <c r="TXX57" s="29"/>
      <c r="TXY57" s="26"/>
      <c r="TXZ57" s="26"/>
      <c r="TYA57" s="112"/>
      <c r="TYB57" s="112"/>
      <c r="TYE57" s="29"/>
      <c r="TYF57" s="29"/>
      <c r="TYG57" s="29"/>
      <c r="TYH57" s="29"/>
      <c r="TYI57" s="29"/>
      <c r="TYJ57" s="26"/>
      <c r="TYK57" s="26"/>
      <c r="TYL57" s="112"/>
      <c r="TYM57" s="112"/>
      <c r="TYP57" s="29"/>
      <c r="TYQ57" s="29"/>
      <c r="TYR57" s="29"/>
      <c r="TYS57" s="29"/>
      <c r="TYT57" s="29"/>
      <c r="TYU57" s="26"/>
      <c r="TYV57" s="26"/>
      <c r="TYW57" s="112"/>
      <c r="TYX57" s="112"/>
      <c r="TZA57" s="29"/>
      <c r="TZB57" s="29"/>
      <c r="TZC57" s="29"/>
      <c r="TZD57" s="29"/>
      <c r="TZE57" s="29"/>
      <c r="TZF57" s="26"/>
      <c r="TZG57" s="26"/>
      <c r="TZH57" s="112"/>
      <c r="TZI57" s="112"/>
      <c r="TZL57" s="29"/>
      <c r="TZM57" s="29"/>
      <c r="TZN57" s="29"/>
      <c r="TZO57" s="29"/>
      <c r="TZP57" s="29"/>
      <c r="TZQ57" s="26"/>
      <c r="TZR57" s="26"/>
      <c r="TZS57" s="112"/>
      <c r="TZT57" s="112"/>
      <c r="TZW57" s="29"/>
      <c r="TZX57" s="29"/>
      <c r="TZY57" s="29"/>
      <c r="TZZ57" s="29"/>
      <c r="UAA57" s="29"/>
      <c r="UAB57" s="26"/>
      <c r="UAC57" s="26"/>
      <c r="UAD57" s="112"/>
      <c r="UAE57" s="112"/>
      <c r="UAH57" s="29"/>
      <c r="UAI57" s="29"/>
      <c r="UAJ57" s="29"/>
      <c r="UAK57" s="29"/>
      <c r="UAL57" s="29"/>
      <c r="UAM57" s="26"/>
      <c r="UAN57" s="26"/>
      <c r="UAO57" s="112"/>
      <c r="UAP57" s="112"/>
      <c r="UAS57" s="29"/>
      <c r="UAT57" s="29"/>
      <c r="UAU57" s="29"/>
      <c r="UAV57" s="29"/>
      <c r="UAW57" s="29"/>
      <c r="UAX57" s="26"/>
      <c r="UAY57" s="26"/>
      <c r="UAZ57" s="112"/>
      <c r="UBA57" s="112"/>
      <c r="UBD57" s="29"/>
      <c r="UBE57" s="29"/>
      <c r="UBF57" s="29"/>
      <c r="UBG57" s="29"/>
      <c r="UBH57" s="29"/>
      <c r="UBI57" s="26"/>
      <c r="UBJ57" s="26"/>
      <c r="UBK57" s="112"/>
      <c r="UBL57" s="112"/>
      <c r="UBO57" s="29"/>
      <c r="UBP57" s="29"/>
      <c r="UBQ57" s="29"/>
      <c r="UBR57" s="29"/>
      <c r="UBS57" s="29"/>
      <c r="UBT57" s="26"/>
      <c r="UBU57" s="26"/>
      <c r="UBV57" s="112"/>
      <c r="UBW57" s="112"/>
      <c r="UBZ57" s="29"/>
      <c r="UCA57" s="29"/>
      <c r="UCB57" s="29"/>
      <c r="UCC57" s="29"/>
      <c r="UCD57" s="29"/>
      <c r="UCE57" s="26"/>
      <c r="UCF57" s="26"/>
      <c r="UCG57" s="112"/>
      <c r="UCH57" s="112"/>
      <c r="UCK57" s="29"/>
      <c r="UCL57" s="29"/>
      <c r="UCM57" s="29"/>
      <c r="UCN57" s="29"/>
      <c r="UCO57" s="29"/>
      <c r="UCP57" s="26"/>
      <c r="UCQ57" s="26"/>
      <c r="UCR57" s="112"/>
      <c r="UCS57" s="112"/>
      <c r="UCV57" s="29"/>
      <c r="UCW57" s="29"/>
      <c r="UCX57" s="29"/>
      <c r="UCY57" s="29"/>
      <c r="UCZ57" s="29"/>
      <c r="UDA57" s="26"/>
      <c r="UDB57" s="26"/>
      <c r="UDC57" s="112"/>
      <c r="UDD57" s="112"/>
      <c r="UDG57" s="29"/>
      <c r="UDH57" s="29"/>
      <c r="UDI57" s="29"/>
      <c r="UDJ57" s="29"/>
      <c r="UDK57" s="29"/>
      <c r="UDL57" s="26"/>
      <c r="UDM57" s="26"/>
      <c r="UDN57" s="112"/>
      <c r="UDO57" s="112"/>
      <c r="UDR57" s="29"/>
      <c r="UDS57" s="29"/>
      <c r="UDT57" s="29"/>
      <c r="UDU57" s="29"/>
      <c r="UDV57" s="29"/>
      <c r="UDW57" s="26"/>
      <c r="UDX57" s="26"/>
      <c r="UDY57" s="112"/>
      <c r="UDZ57" s="112"/>
      <c r="UEC57" s="29"/>
      <c r="UED57" s="29"/>
      <c r="UEE57" s="29"/>
      <c r="UEF57" s="29"/>
      <c r="UEG57" s="29"/>
      <c r="UEH57" s="26"/>
      <c r="UEI57" s="26"/>
      <c r="UEJ57" s="112"/>
      <c r="UEK57" s="112"/>
      <c r="UEN57" s="29"/>
      <c r="UEO57" s="29"/>
      <c r="UEP57" s="29"/>
      <c r="UEQ57" s="29"/>
      <c r="UER57" s="29"/>
      <c r="UES57" s="26"/>
      <c r="UET57" s="26"/>
      <c r="UEU57" s="112"/>
      <c r="UEV57" s="112"/>
      <c r="UEY57" s="29"/>
      <c r="UEZ57" s="29"/>
      <c r="UFA57" s="29"/>
      <c r="UFB57" s="29"/>
      <c r="UFC57" s="29"/>
      <c r="UFD57" s="26"/>
      <c r="UFE57" s="26"/>
      <c r="UFF57" s="112"/>
      <c r="UFG57" s="112"/>
      <c r="UFJ57" s="29"/>
      <c r="UFK57" s="29"/>
      <c r="UFL57" s="29"/>
      <c r="UFM57" s="29"/>
      <c r="UFN57" s="29"/>
      <c r="UFO57" s="26"/>
      <c r="UFP57" s="26"/>
      <c r="UFQ57" s="112"/>
      <c r="UFR57" s="112"/>
      <c r="UFU57" s="29"/>
      <c r="UFV57" s="29"/>
      <c r="UFW57" s="29"/>
      <c r="UFX57" s="29"/>
      <c r="UFY57" s="29"/>
      <c r="UFZ57" s="26"/>
      <c r="UGA57" s="26"/>
      <c r="UGB57" s="112"/>
      <c r="UGC57" s="112"/>
      <c r="UGF57" s="29"/>
      <c r="UGG57" s="29"/>
      <c r="UGH57" s="29"/>
      <c r="UGI57" s="29"/>
      <c r="UGJ57" s="29"/>
      <c r="UGK57" s="26"/>
      <c r="UGL57" s="26"/>
      <c r="UGM57" s="112"/>
      <c r="UGN57" s="112"/>
      <c r="UGQ57" s="29"/>
      <c r="UGR57" s="29"/>
      <c r="UGS57" s="29"/>
      <c r="UGT57" s="29"/>
      <c r="UGU57" s="29"/>
      <c r="UGV57" s="26"/>
      <c r="UGW57" s="26"/>
      <c r="UGX57" s="112"/>
      <c r="UGY57" s="112"/>
      <c r="UHB57" s="29"/>
      <c r="UHC57" s="29"/>
      <c r="UHD57" s="29"/>
      <c r="UHE57" s="29"/>
      <c r="UHF57" s="29"/>
      <c r="UHG57" s="26"/>
      <c r="UHH57" s="26"/>
      <c r="UHI57" s="112"/>
      <c r="UHJ57" s="112"/>
      <c r="UHM57" s="29"/>
      <c r="UHN57" s="29"/>
      <c r="UHO57" s="29"/>
      <c r="UHP57" s="29"/>
      <c r="UHQ57" s="29"/>
      <c r="UHR57" s="26"/>
      <c r="UHS57" s="26"/>
      <c r="UHT57" s="112"/>
      <c r="UHU57" s="112"/>
      <c r="UHX57" s="29"/>
      <c r="UHY57" s="29"/>
      <c r="UHZ57" s="29"/>
      <c r="UIA57" s="29"/>
      <c r="UIB57" s="29"/>
      <c r="UIC57" s="26"/>
      <c r="UID57" s="26"/>
      <c r="UIE57" s="112"/>
      <c r="UIF57" s="112"/>
      <c r="UII57" s="29"/>
      <c r="UIJ57" s="29"/>
      <c r="UIK57" s="29"/>
      <c r="UIL57" s="29"/>
      <c r="UIM57" s="29"/>
      <c r="UIN57" s="26"/>
      <c r="UIO57" s="26"/>
      <c r="UIP57" s="112"/>
      <c r="UIQ57" s="112"/>
      <c r="UIT57" s="29"/>
      <c r="UIU57" s="29"/>
      <c r="UIV57" s="29"/>
      <c r="UIW57" s="29"/>
      <c r="UIX57" s="29"/>
      <c r="UIY57" s="26"/>
      <c r="UIZ57" s="26"/>
      <c r="UJA57" s="112"/>
      <c r="UJB57" s="112"/>
      <c r="UJE57" s="29"/>
      <c r="UJF57" s="29"/>
      <c r="UJG57" s="29"/>
      <c r="UJH57" s="29"/>
      <c r="UJI57" s="29"/>
      <c r="UJJ57" s="26"/>
      <c r="UJK57" s="26"/>
      <c r="UJL57" s="112"/>
      <c r="UJM57" s="112"/>
      <c r="UJP57" s="29"/>
      <c r="UJQ57" s="29"/>
      <c r="UJR57" s="29"/>
      <c r="UJS57" s="29"/>
      <c r="UJT57" s="29"/>
      <c r="UJU57" s="26"/>
      <c r="UJV57" s="26"/>
      <c r="UJW57" s="112"/>
      <c r="UJX57" s="112"/>
      <c r="UKA57" s="29"/>
      <c r="UKB57" s="29"/>
      <c r="UKC57" s="29"/>
      <c r="UKD57" s="29"/>
      <c r="UKE57" s="29"/>
      <c r="UKF57" s="26"/>
      <c r="UKG57" s="26"/>
      <c r="UKH57" s="112"/>
      <c r="UKI57" s="112"/>
      <c r="UKL57" s="29"/>
      <c r="UKM57" s="29"/>
      <c r="UKN57" s="29"/>
      <c r="UKO57" s="29"/>
      <c r="UKP57" s="29"/>
      <c r="UKQ57" s="26"/>
      <c r="UKR57" s="26"/>
      <c r="UKS57" s="112"/>
      <c r="UKT57" s="112"/>
      <c r="UKW57" s="29"/>
      <c r="UKX57" s="29"/>
      <c r="UKY57" s="29"/>
      <c r="UKZ57" s="29"/>
      <c r="ULA57" s="29"/>
      <c r="ULB57" s="26"/>
      <c r="ULC57" s="26"/>
      <c r="ULD57" s="112"/>
      <c r="ULE57" s="112"/>
      <c r="ULH57" s="29"/>
      <c r="ULI57" s="29"/>
      <c r="ULJ57" s="29"/>
      <c r="ULK57" s="29"/>
      <c r="ULL57" s="29"/>
      <c r="ULM57" s="26"/>
      <c r="ULN57" s="26"/>
      <c r="ULO57" s="112"/>
      <c r="ULP57" s="112"/>
      <c r="ULS57" s="29"/>
      <c r="ULT57" s="29"/>
      <c r="ULU57" s="29"/>
      <c r="ULV57" s="29"/>
      <c r="ULW57" s="29"/>
      <c r="ULX57" s="26"/>
      <c r="ULY57" s="26"/>
      <c r="ULZ57" s="112"/>
      <c r="UMA57" s="112"/>
      <c r="UMD57" s="29"/>
      <c r="UME57" s="29"/>
      <c r="UMF57" s="29"/>
      <c r="UMG57" s="29"/>
      <c r="UMH57" s="29"/>
      <c r="UMI57" s="26"/>
      <c r="UMJ57" s="26"/>
      <c r="UMK57" s="112"/>
      <c r="UML57" s="112"/>
      <c r="UMO57" s="29"/>
      <c r="UMP57" s="29"/>
      <c r="UMQ57" s="29"/>
      <c r="UMR57" s="29"/>
      <c r="UMS57" s="29"/>
      <c r="UMT57" s="26"/>
      <c r="UMU57" s="26"/>
      <c r="UMV57" s="112"/>
      <c r="UMW57" s="112"/>
      <c r="UMZ57" s="29"/>
      <c r="UNA57" s="29"/>
      <c r="UNB57" s="29"/>
      <c r="UNC57" s="29"/>
      <c r="UND57" s="29"/>
      <c r="UNE57" s="26"/>
      <c r="UNF57" s="26"/>
      <c r="UNG57" s="112"/>
      <c r="UNH57" s="112"/>
      <c r="UNK57" s="29"/>
      <c r="UNL57" s="29"/>
      <c r="UNM57" s="29"/>
      <c r="UNN57" s="29"/>
      <c r="UNO57" s="29"/>
      <c r="UNP57" s="26"/>
      <c r="UNQ57" s="26"/>
      <c r="UNR57" s="112"/>
      <c r="UNS57" s="112"/>
      <c r="UNV57" s="29"/>
      <c r="UNW57" s="29"/>
      <c r="UNX57" s="29"/>
      <c r="UNY57" s="29"/>
      <c r="UNZ57" s="29"/>
      <c r="UOA57" s="26"/>
      <c r="UOB57" s="26"/>
      <c r="UOC57" s="112"/>
      <c r="UOD57" s="112"/>
      <c r="UOG57" s="29"/>
      <c r="UOH57" s="29"/>
      <c r="UOI57" s="29"/>
      <c r="UOJ57" s="29"/>
      <c r="UOK57" s="29"/>
      <c r="UOL57" s="26"/>
      <c r="UOM57" s="26"/>
      <c r="UON57" s="112"/>
      <c r="UOO57" s="112"/>
      <c r="UOR57" s="29"/>
      <c r="UOS57" s="29"/>
      <c r="UOT57" s="29"/>
      <c r="UOU57" s="29"/>
      <c r="UOV57" s="29"/>
      <c r="UOW57" s="26"/>
      <c r="UOX57" s="26"/>
      <c r="UOY57" s="112"/>
      <c r="UOZ57" s="112"/>
      <c r="UPC57" s="29"/>
      <c r="UPD57" s="29"/>
      <c r="UPE57" s="29"/>
      <c r="UPF57" s="29"/>
      <c r="UPG57" s="29"/>
      <c r="UPH57" s="26"/>
      <c r="UPI57" s="26"/>
      <c r="UPJ57" s="112"/>
      <c r="UPK57" s="112"/>
      <c r="UPN57" s="29"/>
      <c r="UPO57" s="29"/>
      <c r="UPP57" s="29"/>
      <c r="UPQ57" s="29"/>
      <c r="UPR57" s="29"/>
      <c r="UPS57" s="26"/>
      <c r="UPT57" s="26"/>
      <c r="UPU57" s="112"/>
      <c r="UPV57" s="112"/>
      <c r="UPY57" s="29"/>
      <c r="UPZ57" s="29"/>
      <c r="UQA57" s="29"/>
      <c r="UQB57" s="29"/>
      <c r="UQC57" s="29"/>
      <c r="UQD57" s="26"/>
      <c r="UQE57" s="26"/>
      <c r="UQF57" s="112"/>
      <c r="UQG57" s="112"/>
      <c r="UQJ57" s="29"/>
      <c r="UQK57" s="29"/>
      <c r="UQL57" s="29"/>
      <c r="UQM57" s="29"/>
      <c r="UQN57" s="29"/>
      <c r="UQO57" s="26"/>
      <c r="UQP57" s="26"/>
      <c r="UQQ57" s="112"/>
      <c r="UQR57" s="112"/>
      <c r="UQU57" s="29"/>
      <c r="UQV57" s="29"/>
      <c r="UQW57" s="29"/>
      <c r="UQX57" s="29"/>
      <c r="UQY57" s="29"/>
      <c r="UQZ57" s="26"/>
      <c r="URA57" s="26"/>
      <c r="URB57" s="112"/>
      <c r="URC57" s="112"/>
      <c r="URF57" s="29"/>
      <c r="URG57" s="29"/>
      <c r="URH57" s="29"/>
      <c r="URI57" s="29"/>
      <c r="URJ57" s="29"/>
      <c r="URK57" s="26"/>
      <c r="URL57" s="26"/>
      <c r="URM57" s="112"/>
      <c r="URN57" s="112"/>
      <c r="URQ57" s="29"/>
      <c r="URR57" s="29"/>
      <c r="URS57" s="29"/>
      <c r="URT57" s="29"/>
      <c r="URU57" s="29"/>
      <c r="URV57" s="26"/>
      <c r="URW57" s="26"/>
      <c r="URX57" s="112"/>
      <c r="URY57" s="112"/>
      <c r="USB57" s="29"/>
      <c r="USC57" s="29"/>
      <c r="USD57" s="29"/>
      <c r="USE57" s="29"/>
      <c r="USF57" s="29"/>
      <c r="USG57" s="26"/>
      <c r="USH57" s="26"/>
      <c r="USI57" s="112"/>
      <c r="USJ57" s="112"/>
      <c r="USM57" s="29"/>
      <c r="USN57" s="29"/>
      <c r="USO57" s="29"/>
      <c r="USP57" s="29"/>
      <c r="USQ57" s="29"/>
      <c r="USR57" s="26"/>
      <c r="USS57" s="26"/>
      <c r="UST57" s="112"/>
      <c r="USU57" s="112"/>
      <c r="USX57" s="29"/>
      <c r="USY57" s="29"/>
      <c r="USZ57" s="29"/>
      <c r="UTA57" s="29"/>
      <c r="UTB57" s="29"/>
      <c r="UTC57" s="26"/>
      <c r="UTD57" s="26"/>
      <c r="UTE57" s="112"/>
      <c r="UTF57" s="112"/>
      <c r="UTI57" s="29"/>
      <c r="UTJ57" s="29"/>
      <c r="UTK57" s="29"/>
      <c r="UTL57" s="29"/>
      <c r="UTM57" s="29"/>
      <c r="UTN57" s="26"/>
      <c r="UTO57" s="26"/>
      <c r="UTP57" s="112"/>
      <c r="UTQ57" s="112"/>
      <c r="UTT57" s="29"/>
      <c r="UTU57" s="29"/>
      <c r="UTV57" s="29"/>
      <c r="UTW57" s="29"/>
      <c r="UTX57" s="29"/>
      <c r="UTY57" s="26"/>
      <c r="UTZ57" s="26"/>
      <c r="UUA57" s="112"/>
      <c r="UUB57" s="112"/>
      <c r="UUE57" s="29"/>
      <c r="UUF57" s="29"/>
      <c r="UUG57" s="29"/>
      <c r="UUH57" s="29"/>
      <c r="UUI57" s="29"/>
      <c r="UUJ57" s="26"/>
      <c r="UUK57" s="26"/>
      <c r="UUL57" s="112"/>
      <c r="UUM57" s="112"/>
      <c r="UUP57" s="29"/>
      <c r="UUQ57" s="29"/>
      <c r="UUR57" s="29"/>
      <c r="UUS57" s="29"/>
      <c r="UUT57" s="29"/>
      <c r="UUU57" s="26"/>
      <c r="UUV57" s="26"/>
      <c r="UUW57" s="112"/>
      <c r="UUX57" s="112"/>
      <c r="UVA57" s="29"/>
      <c r="UVB57" s="29"/>
      <c r="UVC57" s="29"/>
      <c r="UVD57" s="29"/>
      <c r="UVE57" s="29"/>
      <c r="UVF57" s="26"/>
      <c r="UVG57" s="26"/>
      <c r="UVH57" s="112"/>
      <c r="UVI57" s="112"/>
      <c r="UVL57" s="29"/>
      <c r="UVM57" s="29"/>
      <c r="UVN57" s="29"/>
      <c r="UVO57" s="29"/>
      <c r="UVP57" s="29"/>
      <c r="UVQ57" s="26"/>
      <c r="UVR57" s="26"/>
      <c r="UVS57" s="112"/>
      <c r="UVT57" s="112"/>
      <c r="UVW57" s="29"/>
      <c r="UVX57" s="29"/>
      <c r="UVY57" s="29"/>
      <c r="UVZ57" s="29"/>
      <c r="UWA57" s="29"/>
      <c r="UWB57" s="26"/>
      <c r="UWC57" s="26"/>
      <c r="UWD57" s="112"/>
      <c r="UWE57" s="112"/>
      <c r="UWH57" s="29"/>
      <c r="UWI57" s="29"/>
      <c r="UWJ57" s="29"/>
      <c r="UWK57" s="29"/>
      <c r="UWL57" s="29"/>
      <c r="UWM57" s="26"/>
      <c r="UWN57" s="26"/>
      <c r="UWO57" s="112"/>
      <c r="UWP57" s="112"/>
      <c r="UWS57" s="29"/>
      <c r="UWT57" s="29"/>
      <c r="UWU57" s="29"/>
      <c r="UWV57" s="29"/>
      <c r="UWW57" s="29"/>
      <c r="UWX57" s="26"/>
      <c r="UWY57" s="26"/>
      <c r="UWZ57" s="112"/>
      <c r="UXA57" s="112"/>
      <c r="UXD57" s="29"/>
      <c r="UXE57" s="29"/>
      <c r="UXF57" s="29"/>
      <c r="UXG57" s="29"/>
      <c r="UXH57" s="29"/>
      <c r="UXI57" s="26"/>
      <c r="UXJ57" s="26"/>
      <c r="UXK57" s="112"/>
      <c r="UXL57" s="112"/>
      <c r="UXO57" s="29"/>
      <c r="UXP57" s="29"/>
      <c r="UXQ57" s="29"/>
      <c r="UXR57" s="29"/>
      <c r="UXS57" s="29"/>
      <c r="UXT57" s="26"/>
      <c r="UXU57" s="26"/>
      <c r="UXV57" s="112"/>
      <c r="UXW57" s="112"/>
      <c r="UXZ57" s="29"/>
      <c r="UYA57" s="29"/>
      <c r="UYB57" s="29"/>
      <c r="UYC57" s="29"/>
      <c r="UYD57" s="29"/>
      <c r="UYE57" s="26"/>
      <c r="UYF57" s="26"/>
      <c r="UYG57" s="112"/>
      <c r="UYH57" s="112"/>
      <c r="UYK57" s="29"/>
      <c r="UYL57" s="29"/>
      <c r="UYM57" s="29"/>
      <c r="UYN57" s="29"/>
      <c r="UYO57" s="29"/>
      <c r="UYP57" s="26"/>
      <c r="UYQ57" s="26"/>
      <c r="UYR57" s="112"/>
      <c r="UYS57" s="112"/>
      <c r="UYV57" s="29"/>
      <c r="UYW57" s="29"/>
      <c r="UYX57" s="29"/>
      <c r="UYY57" s="29"/>
      <c r="UYZ57" s="29"/>
      <c r="UZA57" s="26"/>
      <c r="UZB57" s="26"/>
      <c r="UZC57" s="112"/>
      <c r="UZD57" s="112"/>
      <c r="UZG57" s="29"/>
      <c r="UZH57" s="29"/>
      <c r="UZI57" s="29"/>
      <c r="UZJ57" s="29"/>
      <c r="UZK57" s="29"/>
      <c r="UZL57" s="26"/>
      <c r="UZM57" s="26"/>
      <c r="UZN57" s="112"/>
      <c r="UZO57" s="112"/>
      <c r="UZR57" s="29"/>
      <c r="UZS57" s="29"/>
      <c r="UZT57" s="29"/>
      <c r="UZU57" s="29"/>
      <c r="UZV57" s="29"/>
      <c r="UZW57" s="26"/>
      <c r="UZX57" s="26"/>
      <c r="UZY57" s="112"/>
      <c r="UZZ57" s="112"/>
      <c r="VAC57" s="29"/>
      <c r="VAD57" s="29"/>
      <c r="VAE57" s="29"/>
      <c r="VAF57" s="29"/>
      <c r="VAG57" s="29"/>
      <c r="VAH57" s="26"/>
      <c r="VAI57" s="26"/>
      <c r="VAJ57" s="112"/>
      <c r="VAK57" s="112"/>
      <c r="VAN57" s="29"/>
      <c r="VAO57" s="29"/>
      <c r="VAP57" s="29"/>
      <c r="VAQ57" s="29"/>
      <c r="VAR57" s="29"/>
      <c r="VAS57" s="26"/>
      <c r="VAT57" s="26"/>
      <c r="VAU57" s="112"/>
      <c r="VAV57" s="112"/>
      <c r="VAY57" s="29"/>
      <c r="VAZ57" s="29"/>
      <c r="VBA57" s="29"/>
      <c r="VBB57" s="29"/>
      <c r="VBC57" s="29"/>
      <c r="VBD57" s="26"/>
      <c r="VBE57" s="26"/>
      <c r="VBF57" s="112"/>
      <c r="VBG57" s="112"/>
      <c r="VBJ57" s="29"/>
      <c r="VBK57" s="29"/>
      <c r="VBL57" s="29"/>
      <c r="VBM57" s="29"/>
      <c r="VBN57" s="29"/>
      <c r="VBO57" s="26"/>
      <c r="VBP57" s="26"/>
      <c r="VBQ57" s="112"/>
      <c r="VBR57" s="112"/>
      <c r="VBU57" s="29"/>
      <c r="VBV57" s="29"/>
      <c r="VBW57" s="29"/>
      <c r="VBX57" s="29"/>
      <c r="VBY57" s="29"/>
      <c r="VBZ57" s="26"/>
      <c r="VCA57" s="26"/>
      <c r="VCB57" s="112"/>
      <c r="VCC57" s="112"/>
      <c r="VCF57" s="29"/>
      <c r="VCG57" s="29"/>
      <c r="VCH57" s="29"/>
      <c r="VCI57" s="29"/>
      <c r="VCJ57" s="29"/>
      <c r="VCK57" s="26"/>
      <c r="VCL57" s="26"/>
      <c r="VCM57" s="112"/>
      <c r="VCN57" s="112"/>
      <c r="VCQ57" s="29"/>
      <c r="VCR57" s="29"/>
      <c r="VCS57" s="29"/>
      <c r="VCT57" s="29"/>
      <c r="VCU57" s="29"/>
      <c r="VCV57" s="26"/>
      <c r="VCW57" s="26"/>
      <c r="VCX57" s="112"/>
      <c r="VCY57" s="112"/>
      <c r="VDB57" s="29"/>
      <c r="VDC57" s="29"/>
      <c r="VDD57" s="29"/>
      <c r="VDE57" s="29"/>
      <c r="VDF57" s="29"/>
      <c r="VDG57" s="26"/>
      <c r="VDH57" s="26"/>
      <c r="VDI57" s="112"/>
      <c r="VDJ57" s="112"/>
      <c r="VDM57" s="29"/>
      <c r="VDN57" s="29"/>
      <c r="VDO57" s="29"/>
      <c r="VDP57" s="29"/>
      <c r="VDQ57" s="29"/>
      <c r="VDR57" s="26"/>
      <c r="VDS57" s="26"/>
      <c r="VDT57" s="112"/>
      <c r="VDU57" s="112"/>
      <c r="VDX57" s="29"/>
      <c r="VDY57" s="29"/>
      <c r="VDZ57" s="29"/>
      <c r="VEA57" s="29"/>
      <c r="VEB57" s="29"/>
      <c r="VEC57" s="26"/>
      <c r="VED57" s="26"/>
      <c r="VEE57" s="112"/>
      <c r="VEF57" s="112"/>
      <c r="VEI57" s="29"/>
      <c r="VEJ57" s="29"/>
      <c r="VEK57" s="29"/>
      <c r="VEL57" s="29"/>
      <c r="VEM57" s="29"/>
      <c r="VEN57" s="26"/>
      <c r="VEO57" s="26"/>
      <c r="VEP57" s="112"/>
      <c r="VEQ57" s="112"/>
      <c r="VET57" s="29"/>
      <c r="VEU57" s="29"/>
      <c r="VEV57" s="29"/>
      <c r="VEW57" s="29"/>
      <c r="VEX57" s="29"/>
      <c r="VEY57" s="26"/>
      <c r="VEZ57" s="26"/>
      <c r="VFA57" s="112"/>
      <c r="VFB57" s="112"/>
      <c r="VFE57" s="29"/>
      <c r="VFF57" s="29"/>
      <c r="VFG57" s="29"/>
      <c r="VFH57" s="29"/>
      <c r="VFI57" s="29"/>
      <c r="VFJ57" s="26"/>
      <c r="VFK57" s="26"/>
      <c r="VFL57" s="112"/>
      <c r="VFM57" s="112"/>
      <c r="VFP57" s="29"/>
      <c r="VFQ57" s="29"/>
      <c r="VFR57" s="29"/>
      <c r="VFS57" s="29"/>
      <c r="VFT57" s="29"/>
      <c r="VFU57" s="26"/>
      <c r="VFV57" s="26"/>
      <c r="VFW57" s="112"/>
      <c r="VFX57" s="112"/>
      <c r="VGA57" s="29"/>
      <c r="VGB57" s="29"/>
      <c r="VGC57" s="29"/>
      <c r="VGD57" s="29"/>
      <c r="VGE57" s="29"/>
      <c r="VGF57" s="26"/>
      <c r="VGG57" s="26"/>
      <c r="VGH57" s="112"/>
      <c r="VGI57" s="112"/>
      <c r="VGL57" s="29"/>
      <c r="VGM57" s="29"/>
      <c r="VGN57" s="29"/>
      <c r="VGO57" s="29"/>
      <c r="VGP57" s="29"/>
      <c r="VGQ57" s="26"/>
      <c r="VGR57" s="26"/>
      <c r="VGS57" s="112"/>
      <c r="VGT57" s="112"/>
      <c r="VGW57" s="29"/>
      <c r="VGX57" s="29"/>
      <c r="VGY57" s="29"/>
      <c r="VGZ57" s="29"/>
      <c r="VHA57" s="29"/>
      <c r="VHB57" s="26"/>
      <c r="VHC57" s="26"/>
      <c r="VHD57" s="112"/>
      <c r="VHE57" s="112"/>
      <c r="VHH57" s="29"/>
      <c r="VHI57" s="29"/>
      <c r="VHJ57" s="29"/>
      <c r="VHK57" s="29"/>
      <c r="VHL57" s="29"/>
      <c r="VHM57" s="26"/>
      <c r="VHN57" s="26"/>
      <c r="VHO57" s="112"/>
      <c r="VHP57" s="112"/>
      <c r="VHS57" s="29"/>
      <c r="VHT57" s="29"/>
      <c r="VHU57" s="29"/>
      <c r="VHV57" s="29"/>
      <c r="VHW57" s="29"/>
      <c r="VHX57" s="26"/>
      <c r="VHY57" s="26"/>
      <c r="VHZ57" s="112"/>
      <c r="VIA57" s="112"/>
      <c r="VID57" s="29"/>
      <c r="VIE57" s="29"/>
      <c r="VIF57" s="29"/>
      <c r="VIG57" s="29"/>
      <c r="VIH57" s="29"/>
      <c r="VII57" s="26"/>
      <c r="VIJ57" s="26"/>
      <c r="VIK57" s="112"/>
      <c r="VIL57" s="112"/>
      <c r="VIO57" s="29"/>
      <c r="VIP57" s="29"/>
      <c r="VIQ57" s="29"/>
      <c r="VIR57" s="29"/>
      <c r="VIS57" s="29"/>
      <c r="VIT57" s="26"/>
      <c r="VIU57" s="26"/>
      <c r="VIV57" s="112"/>
      <c r="VIW57" s="112"/>
      <c r="VIZ57" s="29"/>
      <c r="VJA57" s="29"/>
      <c r="VJB57" s="29"/>
      <c r="VJC57" s="29"/>
      <c r="VJD57" s="29"/>
      <c r="VJE57" s="26"/>
      <c r="VJF57" s="26"/>
      <c r="VJG57" s="112"/>
      <c r="VJH57" s="112"/>
      <c r="VJK57" s="29"/>
      <c r="VJL57" s="29"/>
      <c r="VJM57" s="29"/>
      <c r="VJN57" s="29"/>
      <c r="VJO57" s="29"/>
      <c r="VJP57" s="26"/>
      <c r="VJQ57" s="26"/>
      <c r="VJR57" s="112"/>
      <c r="VJS57" s="112"/>
      <c r="VJV57" s="29"/>
      <c r="VJW57" s="29"/>
      <c r="VJX57" s="29"/>
      <c r="VJY57" s="29"/>
      <c r="VJZ57" s="29"/>
      <c r="VKA57" s="26"/>
      <c r="VKB57" s="26"/>
      <c r="VKC57" s="112"/>
      <c r="VKD57" s="112"/>
      <c r="VKG57" s="29"/>
      <c r="VKH57" s="29"/>
      <c r="VKI57" s="29"/>
      <c r="VKJ57" s="29"/>
      <c r="VKK57" s="29"/>
      <c r="VKL57" s="26"/>
      <c r="VKM57" s="26"/>
      <c r="VKN57" s="112"/>
      <c r="VKO57" s="112"/>
      <c r="VKR57" s="29"/>
      <c r="VKS57" s="29"/>
      <c r="VKT57" s="29"/>
      <c r="VKU57" s="29"/>
      <c r="VKV57" s="29"/>
      <c r="VKW57" s="26"/>
      <c r="VKX57" s="26"/>
      <c r="VKY57" s="112"/>
      <c r="VKZ57" s="112"/>
      <c r="VLC57" s="29"/>
      <c r="VLD57" s="29"/>
      <c r="VLE57" s="29"/>
      <c r="VLF57" s="29"/>
      <c r="VLG57" s="29"/>
      <c r="VLH57" s="26"/>
      <c r="VLI57" s="26"/>
      <c r="VLJ57" s="112"/>
      <c r="VLK57" s="112"/>
      <c r="VLN57" s="29"/>
      <c r="VLO57" s="29"/>
      <c r="VLP57" s="29"/>
      <c r="VLQ57" s="29"/>
      <c r="VLR57" s="29"/>
      <c r="VLS57" s="26"/>
      <c r="VLT57" s="26"/>
      <c r="VLU57" s="112"/>
      <c r="VLV57" s="112"/>
      <c r="VLY57" s="29"/>
      <c r="VLZ57" s="29"/>
      <c r="VMA57" s="29"/>
      <c r="VMB57" s="29"/>
      <c r="VMC57" s="29"/>
      <c r="VMD57" s="26"/>
      <c r="VME57" s="26"/>
      <c r="VMF57" s="112"/>
      <c r="VMG57" s="112"/>
      <c r="VMJ57" s="29"/>
      <c r="VMK57" s="29"/>
      <c r="VML57" s="29"/>
      <c r="VMM57" s="29"/>
      <c r="VMN57" s="29"/>
      <c r="VMO57" s="26"/>
      <c r="VMP57" s="26"/>
      <c r="VMQ57" s="112"/>
      <c r="VMR57" s="112"/>
      <c r="VMU57" s="29"/>
      <c r="VMV57" s="29"/>
      <c r="VMW57" s="29"/>
      <c r="VMX57" s="29"/>
      <c r="VMY57" s="29"/>
      <c r="VMZ57" s="26"/>
      <c r="VNA57" s="26"/>
      <c r="VNB57" s="112"/>
      <c r="VNC57" s="112"/>
      <c r="VNF57" s="29"/>
      <c r="VNG57" s="29"/>
      <c r="VNH57" s="29"/>
      <c r="VNI57" s="29"/>
      <c r="VNJ57" s="29"/>
      <c r="VNK57" s="26"/>
      <c r="VNL57" s="26"/>
      <c r="VNM57" s="112"/>
      <c r="VNN57" s="112"/>
      <c r="VNQ57" s="29"/>
      <c r="VNR57" s="29"/>
      <c r="VNS57" s="29"/>
      <c r="VNT57" s="29"/>
      <c r="VNU57" s="29"/>
      <c r="VNV57" s="26"/>
      <c r="VNW57" s="26"/>
      <c r="VNX57" s="112"/>
      <c r="VNY57" s="112"/>
      <c r="VOB57" s="29"/>
      <c r="VOC57" s="29"/>
      <c r="VOD57" s="29"/>
      <c r="VOE57" s="29"/>
      <c r="VOF57" s="29"/>
      <c r="VOG57" s="26"/>
      <c r="VOH57" s="26"/>
      <c r="VOI57" s="112"/>
      <c r="VOJ57" s="112"/>
      <c r="VOM57" s="29"/>
      <c r="VON57" s="29"/>
      <c r="VOO57" s="29"/>
      <c r="VOP57" s="29"/>
      <c r="VOQ57" s="29"/>
      <c r="VOR57" s="26"/>
      <c r="VOS57" s="26"/>
      <c r="VOT57" s="112"/>
      <c r="VOU57" s="112"/>
      <c r="VOX57" s="29"/>
      <c r="VOY57" s="29"/>
      <c r="VOZ57" s="29"/>
      <c r="VPA57" s="29"/>
      <c r="VPB57" s="29"/>
      <c r="VPC57" s="26"/>
      <c r="VPD57" s="26"/>
      <c r="VPE57" s="112"/>
      <c r="VPF57" s="112"/>
      <c r="VPI57" s="29"/>
      <c r="VPJ57" s="29"/>
      <c r="VPK57" s="29"/>
      <c r="VPL57" s="29"/>
      <c r="VPM57" s="29"/>
      <c r="VPN57" s="26"/>
      <c r="VPO57" s="26"/>
      <c r="VPP57" s="112"/>
      <c r="VPQ57" s="112"/>
      <c r="VPT57" s="29"/>
      <c r="VPU57" s="29"/>
      <c r="VPV57" s="29"/>
      <c r="VPW57" s="29"/>
      <c r="VPX57" s="29"/>
      <c r="VPY57" s="26"/>
      <c r="VPZ57" s="26"/>
      <c r="VQA57" s="112"/>
      <c r="VQB57" s="112"/>
      <c r="VQE57" s="29"/>
      <c r="VQF57" s="29"/>
      <c r="VQG57" s="29"/>
      <c r="VQH57" s="29"/>
      <c r="VQI57" s="29"/>
      <c r="VQJ57" s="26"/>
      <c r="VQK57" s="26"/>
      <c r="VQL57" s="112"/>
      <c r="VQM57" s="112"/>
      <c r="VQP57" s="29"/>
      <c r="VQQ57" s="29"/>
      <c r="VQR57" s="29"/>
      <c r="VQS57" s="29"/>
      <c r="VQT57" s="29"/>
      <c r="VQU57" s="26"/>
      <c r="VQV57" s="26"/>
      <c r="VQW57" s="112"/>
      <c r="VQX57" s="112"/>
      <c r="VRA57" s="29"/>
      <c r="VRB57" s="29"/>
      <c r="VRC57" s="29"/>
      <c r="VRD57" s="29"/>
      <c r="VRE57" s="29"/>
      <c r="VRF57" s="26"/>
      <c r="VRG57" s="26"/>
      <c r="VRH57" s="112"/>
      <c r="VRI57" s="112"/>
      <c r="VRL57" s="29"/>
      <c r="VRM57" s="29"/>
      <c r="VRN57" s="29"/>
      <c r="VRO57" s="29"/>
      <c r="VRP57" s="29"/>
      <c r="VRQ57" s="26"/>
      <c r="VRR57" s="26"/>
      <c r="VRS57" s="112"/>
      <c r="VRT57" s="112"/>
      <c r="VRW57" s="29"/>
      <c r="VRX57" s="29"/>
      <c r="VRY57" s="29"/>
      <c r="VRZ57" s="29"/>
      <c r="VSA57" s="29"/>
      <c r="VSB57" s="26"/>
      <c r="VSC57" s="26"/>
      <c r="VSD57" s="112"/>
      <c r="VSE57" s="112"/>
      <c r="VSH57" s="29"/>
      <c r="VSI57" s="29"/>
      <c r="VSJ57" s="29"/>
      <c r="VSK57" s="29"/>
      <c r="VSL57" s="29"/>
      <c r="VSM57" s="26"/>
      <c r="VSN57" s="26"/>
      <c r="VSO57" s="112"/>
      <c r="VSP57" s="112"/>
      <c r="VSS57" s="29"/>
      <c r="VST57" s="29"/>
      <c r="VSU57" s="29"/>
      <c r="VSV57" s="29"/>
      <c r="VSW57" s="29"/>
      <c r="VSX57" s="26"/>
      <c r="VSY57" s="26"/>
      <c r="VSZ57" s="112"/>
      <c r="VTA57" s="112"/>
      <c r="VTD57" s="29"/>
      <c r="VTE57" s="29"/>
      <c r="VTF57" s="29"/>
      <c r="VTG57" s="29"/>
      <c r="VTH57" s="29"/>
      <c r="VTI57" s="26"/>
      <c r="VTJ57" s="26"/>
      <c r="VTK57" s="112"/>
      <c r="VTL57" s="112"/>
      <c r="VTO57" s="29"/>
      <c r="VTP57" s="29"/>
      <c r="VTQ57" s="29"/>
      <c r="VTR57" s="29"/>
      <c r="VTS57" s="29"/>
      <c r="VTT57" s="26"/>
      <c r="VTU57" s="26"/>
      <c r="VTV57" s="112"/>
      <c r="VTW57" s="112"/>
      <c r="VTZ57" s="29"/>
      <c r="VUA57" s="29"/>
      <c r="VUB57" s="29"/>
      <c r="VUC57" s="29"/>
      <c r="VUD57" s="29"/>
      <c r="VUE57" s="26"/>
      <c r="VUF57" s="26"/>
      <c r="VUG57" s="112"/>
      <c r="VUH57" s="112"/>
      <c r="VUK57" s="29"/>
      <c r="VUL57" s="29"/>
      <c r="VUM57" s="29"/>
      <c r="VUN57" s="29"/>
      <c r="VUO57" s="29"/>
      <c r="VUP57" s="26"/>
      <c r="VUQ57" s="26"/>
      <c r="VUR57" s="112"/>
      <c r="VUS57" s="112"/>
      <c r="VUV57" s="29"/>
      <c r="VUW57" s="29"/>
      <c r="VUX57" s="29"/>
      <c r="VUY57" s="29"/>
      <c r="VUZ57" s="29"/>
      <c r="VVA57" s="26"/>
      <c r="VVB57" s="26"/>
      <c r="VVC57" s="112"/>
      <c r="VVD57" s="112"/>
      <c r="VVG57" s="29"/>
      <c r="VVH57" s="29"/>
      <c r="VVI57" s="29"/>
      <c r="VVJ57" s="29"/>
      <c r="VVK57" s="29"/>
      <c r="VVL57" s="26"/>
      <c r="VVM57" s="26"/>
      <c r="VVN57" s="112"/>
      <c r="VVO57" s="112"/>
      <c r="VVR57" s="29"/>
      <c r="VVS57" s="29"/>
      <c r="VVT57" s="29"/>
      <c r="VVU57" s="29"/>
      <c r="VVV57" s="29"/>
      <c r="VVW57" s="26"/>
      <c r="VVX57" s="26"/>
      <c r="VVY57" s="112"/>
      <c r="VVZ57" s="112"/>
      <c r="VWC57" s="29"/>
      <c r="VWD57" s="29"/>
      <c r="VWE57" s="29"/>
      <c r="VWF57" s="29"/>
      <c r="VWG57" s="29"/>
      <c r="VWH57" s="26"/>
      <c r="VWI57" s="26"/>
      <c r="VWJ57" s="112"/>
      <c r="VWK57" s="112"/>
      <c r="VWN57" s="29"/>
      <c r="VWO57" s="29"/>
      <c r="VWP57" s="29"/>
      <c r="VWQ57" s="29"/>
      <c r="VWR57" s="29"/>
      <c r="VWS57" s="26"/>
      <c r="VWT57" s="26"/>
      <c r="VWU57" s="112"/>
      <c r="VWV57" s="112"/>
      <c r="VWY57" s="29"/>
      <c r="VWZ57" s="29"/>
      <c r="VXA57" s="29"/>
      <c r="VXB57" s="29"/>
      <c r="VXC57" s="29"/>
      <c r="VXD57" s="26"/>
      <c r="VXE57" s="26"/>
      <c r="VXF57" s="112"/>
      <c r="VXG57" s="112"/>
      <c r="VXJ57" s="29"/>
      <c r="VXK57" s="29"/>
      <c r="VXL57" s="29"/>
      <c r="VXM57" s="29"/>
      <c r="VXN57" s="29"/>
      <c r="VXO57" s="26"/>
      <c r="VXP57" s="26"/>
      <c r="VXQ57" s="112"/>
      <c r="VXR57" s="112"/>
      <c r="VXU57" s="29"/>
      <c r="VXV57" s="29"/>
      <c r="VXW57" s="29"/>
      <c r="VXX57" s="29"/>
      <c r="VXY57" s="29"/>
      <c r="VXZ57" s="26"/>
      <c r="VYA57" s="26"/>
      <c r="VYB57" s="112"/>
      <c r="VYC57" s="112"/>
      <c r="VYF57" s="29"/>
      <c r="VYG57" s="29"/>
      <c r="VYH57" s="29"/>
      <c r="VYI57" s="29"/>
      <c r="VYJ57" s="29"/>
      <c r="VYK57" s="26"/>
      <c r="VYL57" s="26"/>
      <c r="VYM57" s="112"/>
      <c r="VYN57" s="112"/>
      <c r="VYQ57" s="29"/>
      <c r="VYR57" s="29"/>
      <c r="VYS57" s="29"/>
      <c r="VYT57" s="29"/>
      <c r="VYU57" s="29"/>
      <c r="VYV57" s="26"/>
      <c r="VYW57" s="26"/>
      <c r="VYX57" s="112"/>
      <c r="VYY57" s="112"/>
      <c r="VZB57" s="29"/>
      <c r="VZC57" s="29"/>
      <c r="VZD57" s="29"/>
      <c r="VZE57" s="29"/>
      <c r="VZF57" s="29"/>
      <c r="VZG57" s="26"/>
      <c r="VZH57" s="26"/>
      <c r="VZI57" s="112"/>
      <c r="VZJ57" s="112"/>
      <c r="VZM57" s="29"/>
      <c r="VZN57" s="29"/>
      <c r="VZO57" s="29"/>
      <c r="VZP57" s="29"/>
      <c r="VZQ57" s="29"/>
      <c r="VZR57" s="26"/>
      <c r="VZS57" s="26"/>
      <c r="VZT57" s="112"/>
      <c r="VZU57" s="112"/>
      <c r="VZX57" s="29"/>
      <c r="VZY57" s="29"/>
      <c r="VZZ57" s="29"/>
      <c r="WAA57" s="29"/>
      <c r="WAB57" s="29"/>
      <c r="WAC57" s="26"/>
      <c r="WAD57" s="26"/>
      <c r="WAE57" s="112"/>
      <c r="WAF57" s="112"/>
      <c r="WAI57" s="29"/>
      <c r="WAJ57" s="29"/>
      <c r="WAK57" s="29"/>
      <c r="WAL57" s="29"/>
      <c r="WAM57" s="29"/>
      <c r="WAN57" s="26"/>
      <c r="WAO57" s="26"/>
      <c r="WAP57" s="112"/>
      <c r="WAQ57" s="112"/>
      <c r="WAT57" s="29"/>
      <c r="WAU57" s="29"/>
      <c r="WAV57" s="29"/>
      <c r="WAW57" s="29"/>
      <c r="WAX57" s="29"/>
      <c r="WAY57" s="26"/>
      <c r="WAZ57" s="26"/>
      <c r="WBA57" s="112"/>
      <c r="WBB57" s="112"/>
      <c r="WBE57" s="29"/>
      <c r="WBF57" s="29"/>
      <c r="WBG57" s="29"/>
      <c r="WBH57" s="29"/>
      <c r="WBI57" s="29"/>
      <c r="WBJ57" s="26"/>
      <c r="WBK57" s="26"/>
      <c r="WBL57" s="112"/>
      <c r="WBM57" s="112"/>
      <c r="WBP57" s="29"/>
      <c r="WBQ57" s="29"/>
      <c r="WBR57" s="29"/>
      <c r="WBS57" s="29"/>
      <c r="WBT57" s="29"/>
      <c r="WBU57" s="26"/>
      <c r="WBV57" s="26"/>
      <c r="WBW57" s="112"/>
      <c r="WBX57" s="112"/>
      <c r="WCA57" s="29"/>
      <c r="WCB57" s="29"/>
      <c r="WCC57" s="29"/>
      <c r="WCD57" s="29"/>
      <c r="WCE57" s="29"/>
      <c r="WCF57" s="26"/>
      <c r="WCG57" s="26"/>
      <c r="WCH57" s="112"/>
      <c r="WCI57" s="112"/>
      <c r="WCL57" s="29"/>
      <c r="WCM57" s="29"/>
      <c r="WCN57" s="29"/>
      <c r="WCO57" s="29"/>
      <c r="WCP57" s="29"/>
      <c r="WCQ57" s="26"/>
      <c r="WCR57" s="26"/>
      <c r="WCS57" s="112"/>
      <c r="WCT57" s="112"/>
      <c r="WCW57" s="29"/>
      <c r="WCX57" s="29"/>
      <c r="WCY57" s="29"/>
      <c r="WCZ57" s="29"/>
      <c r="WDA57" s="29"/>
      <c r="WDB57" s="26"/>
      <c r="WDC57" s="26"/>
      <c r="WDD57" s="112"/>
      <c r="WDE57" s="112"/>
      <c r="WDH57" s="29"/>
      <c r="WDI57" s="29"/>
      <c r="WDJ57" s="29"/>
      <c r="WDK57" s="29"/>
      <c r="WDL57" s="29"/>
      <c r="WDM57" s="26"/>
      <c r="WDN57" s="26"/>
      <c r="WDO57" s="112"/>
      <c r="WDP57" s="112"/>
      <c r="WDS57" s="29"/>
      <c r="WDT57" s="29"/>
      <c r="WDU57" s="29"/>
      <c r="WDV57" s="29"/>
      <c r="WDW57" s="29"/>
      <c r="WDX57" s="26"/>
      <c r="WDY57" s="26"/>
      <c r="WDZ57" s="112"/>
      <c r="WEA57" s="112"/>
      <c r="WED57" s="29"/>
      <c r="WEE57" s="29"/>
      <c r="WEF57" s="29"/>
      <c r="WEG57" s="29"/>
      <c r="WEH57" s="29"/>
      <c r="WEI57" s="26"/>
      <c r="WEJ57" s="26"/>
      <c r="WEK57" s="112"/>
      <c r="WEL57" s="112"/>
      <c r="WEO57" s="29"/>
      <c r="WEP57" s="29"/>
      <c r="WEQ57" s="29"/>
      <c r="WER57" s="29"/>
      <c r="WES57" s="29"/>
      <c r="WET57" s="26"/>
      <c r="WEU57" s="26"/>
      <c r="WEV57" s="112"/>
      <c r="WEW57" s="112"/>
      <c r="WEZ57" s="29"/>
      <c r="WFA57" s="29"/>
      <c r="WFB57" s="29"/>
      <c r="WFC57" s="29"/>
      <c r="WFD57" s="29"/>
      <c r="WFE57" s="26"/>
      <c r="WFF57" s="26"/>
      <c r="WFG57" s="112"/>
      <c r="WFH57" s="112"/>
      <c r="WFK57" s="29"/>
      <c r="WFL57" s="29"/>
      <c r="WFM57" s="29"/>
      <c r="WFN57" s="29"/>
      <c r="WFO57" s="29"/>
      <c r="WFP57" s="26"/>
      <c r="WFQ57" s="26"/>
      <c r="WFR57" s="112"/>
      <c r="WFS57" s="112"/>
      <c r="WFV57" s="29"/>
      <c r="WFW57" s="29"/>
      <c r="WFX57" s="29"/>
      <c r="WFY57" s="29"/>
      <c r="WFZ57" s="29"/>
      <c r="WGA57" s="26"/>
      <c r="WGB57" s="26"/>
      <c r="WGC57" s="112"/>
      <c r="WGD57" s="112"/>
      <c r="WGG57" s="29"/>
      <c r="WGH57" s="29"/>
      <c r="WGI57" s="29"/>
      <c r="WGJ57" s="29"/>
      <c r="WGK57" s="29"/>
      <c r="WGL57" s="26"/>
      <c r="WGM57" s="26"/>
      <c r="WGN57" s="112"/>
      <c r="WGO57" s="112"/>
      <c r="WGR57" s="29"/>
      <c r="WGS57" s="29"/>
      <c r="WGT57" s="29"/>
      <c r="WGU57" s="29"/>
      <c r="WGV57" s="29"/>
      <c r="WGW57" s="26"/>
      <c r="WGX57" s="26"/>
      <c r="WGY57" s="112"/>
      <c r="WGZ57" s="112"/>
      <c r="WHC57" s="29"/>
      <c r="WHD57" s="29"/>
      <c r="WHE57" s="29"/>
      <c r="WHF57" s="29"/>
      <c r="WHG57" s="29"/>
      <c r="WHH57" s="26"/>
      <c r="WHI57" s="26"/>
      <c r="WHJ57" s="112"/>
      <c r="WHK57" s="112"/>
      <c r="WHN57" s="29"/>
      <c r="WHO57" s="29"/>
      <c r="WHP57" s="29"/>
      <c r="WHQ57" s="29"/>
      <c r="WHR57" s="29"/>
      <c r="WHS57" s="26"/>
      <c r="WHT57" s="26"/>
      <c r="WHU57" s="112"/>
      <c r="WHV57" s="112"/>
      <c r="WHY57" s="29"/>
      <c r="WHZ57" s="29"/>
      <c r="WIA57" s="29"/>
      <c r="WIB57" s="29"/>
      <c r="WIC57" s="29"/>
      <c r="WID57" s="26"/>
      <c r="WIE57" s="26"/>
      <c r="WIF57" s="112"/>
      <c r="WIG57" s="112"/>
      <c r="WIJ57" s="29"/>
      <c r="WIK57" s="29"/>
      <c r="WIL57" s="29"/>
      <c r="WIM57" s="29"/>
      <c r="WIN57" s="29"/>
      <c r="WIO57" s="26"/>
      <c r="WIP57" s="26"/>
      <c r="WIQ57" s="112"/>
      <c r="WIR57" s="112"/>
      <c r="WIU57" s="29"/>
      <c r="WIV57" s="29"/>
      <c r="WIW57" s="29"/>
      <c r="WIX57" s="29"/>
      <c r="WIY57" s="29"/>
      <c r="WIZ57" s="26"/>
      <c r="WJA57" s="26"/>
      <c r="WJB57" s="112"/>
      <c r="WJC57" s="112"/>
      <c r="WJF57" s="29"/>
      <c r="WJG57" s="29"/>
      <c r="WJH57" s="29"/>
      <c r="WJI57" s="29"/>
      <c r="WJJ57" s="29"/>
      <c r="WJK57" s="26"/>
      <c r="WJL57" s="26"/>
      <c r="WJM57" s="112"/>
      <c r="WJN57" s="112"/>
      <c r="WJQ57" s="29"/>
      <c r="WJR57" s="29"/>
      <c r="WJS57" s="29"/>
      <c r="WJT57" s="29"/>
      <c r="WJU57" s="29"/>
      <c r="WJV57" s="26"/>
      <c r="WJW57" s="26"/>
      <c r="WJX57" s="112"/>
      <c r="WJY57" s="112"/>
      <c r="WKB57" s="29"/>
      <c r="WKC57" s="29"/>
      <c r="WKD57" s="29"/>
      <c r="WKE57" s="29"/>
      <c r="WKF57" s="29"/>
      <c r="WKG57" s="26"/>
      <c r="WKH57" s="26"/>
      <c r="WKI57" s="112"/>
      <c r="WKJ57" s="112"/>
      <c r="WKM57" s="29"/>
      <c r="WKN57" s="29"/>
      <c r="WKO57" s="29"/>
      <c r="WKP57" s="29"/>
      <c r="WKQ57" s="29"/>
      <c r="WKR57" s="26"/>
      <c r="WKS57" s="26"/>
      <c r="WKT57" s="112"/>
      <c r="WKU57" s="112"/>
      <c r="WKX57" s="29"/>
      <c r="WKY57" s="29"/>
      <c r="WKZ57" s="29"/>
      <c r="WLA57" s="29"/>
      <c r="WLB57" s="29"/>
      <c r="WLC57" s="26"/>
      <c r="WLD57" s="26"/>
      <c r="WLE57" s="112"/>
      <c r="WLF57" s="112"/>
      <c r="WLI57" s="29"/>
      <c r="WLJ57" s="29"/>
      <c r="WLK57" s="29"/>
      <c r="WLL57" s="29"/>
      <c r="WLM57" s="29"/>
      <c r="WLN57" s="26"/>
      <c r="WLO57" s="26"/>
      <c r="WLP57" s="112"/>
      <c r="WLQ57" s="112"/>
      <c r="WLT57" s="29"/>
      <c r="WLU57" s="29"/>
      <c r="WLV57" s="29"/>
      <c r="WLW57" s="29"/>
      <c r="WLX57" s="29"/>
      <c r="WLY57" s="26"/>
      <c r="WLZ57" s="26"/>
      <c r="WMA57" s="112"/>
      <c r="WMB57" s="112"/>
      <c r="WME57" s="29"/>
      <c r="WMF57" s="29"/>
      <c r="WMG57" s="29"/>
      <c r="WMH57" s="29"/>
      <c r="WMI57" s="29"/>
      <c r="WMJ57" s="26"/>
      <c r="WMK57" s="26"/>
      <c r="WML57" s="112"/>
      <c r="WMM57" s="112"/>
      <c r="WMP57" s="29"/>
      <c r="WMQ57" s="29"/>
      <c r="WMR57" s="29"/>
      <c r="WMS57" s="29"/>
      <c r="WMT57" s="29"/>
      <c r="WMU57" s="26"/>
      <c r="WMV57" s="26"/>
      <c r="WMW57" s="112"/>
      <c r="WMX57" s="112"/>
      <c r="WNA57" s="29"/>
      <c r="WNB57" s="29"/>
      <c r="WNC57" s="29"/>
      <c r="WND57" s="29"/>
      <c r="WNE57" s="29"/>
      <c r="WNF57" s="26"/>
      <c r="WNG57" s="26"/>
      <c r="WNH57" s="112"/>
      <c r="WNI57" s="112"/>
      <c r="WNL57" s="29"/>
      <c r="WNM57" s="29"/>
      <c r="WNN57" s="29"/>
      <c r="WNO57" s="29"/>
      <c r="WNP57" s="29"/>
      <c r="WNQ57" s="26"/>
      <c r="WNR57" s="26"/>
      <c r="WNS57" s="112"/>
      <c r="WNT57" s="112"/>
      <c r="WNW57" s="29"/>
      <c r="WNX57" s="29"/>
      <c r="WNY57" s="29"/>
      <c r="WNZ57" s="29"/>
      <c r="WOA57" s="29"/>
      <c r="WOB57" s="26"/>
      <c r="WOC57" s="26"/>
      <c r="WOD57" s="112"/>
      <c r="WOE57" s="112"/>
      <c r="WOH57" s="29"/>
      <c r="WOI57" s="29"/>
      <c r="WOJ57" s="29"/>
      <c r="WOK57" s="29"/>
      <c r="WOL57" s="29"/>
      <c r="WOM57" s="26"/>
      <c r="WON57" s="26"/>
      <c r="WOO57" s="112"/>
      <c r="WOP57" s="112"/>
      <c r="WOS57" s="29"/>
      <c r="WOT57" s="29"/>
      <c r="WOU57" s="29"/>
      <c r="WOV57" s="29"/>
      <c r="WOW57" s="29"/>
      <c r="WOX57" s="26"/>
      <c r="WOY57" s="26"/>
      <c r="WOZ57" s="112"/>
      <c r="WPA57" s="112"/>
      <c r="WPD57" s="29"/>
      <c r="WPE57" s="29"/>
      <c r="WPF57" s="29"/>
      <c r="WPG57" s="29"/>
      <c r="WPH57" s="29"/>
      <c r="WPI57" s="26"/>
      <c r="WPJ57" s="26"/>
      <c r="WPK57" s="112"/>
      <c r="WPL57" s="112"/>
      <c r="WPO57" s="29"/>
      <c r="WPP57" s="29"/>
      <c r="WPQ57" s="29"/>
      <c r="WPR57" s="29"/>
      <c r="WPS57" s="29"/>
      <c r="WPT57" s="26"/>
      <c r="WPU57" s="26"/>
      <c r="WPV57" s="112"/>
      <c r="WPW57" s="112"/>
      <c r="WPZ57" s="29"/>
      <c r="WQA57" s="29"/>
      <c r="WQB57" s="29"/>
      <c r="WQC57" s="29"/>
      <c r="WQD57" s="29"/>
      <c r="WQE57" s="26"/>
      <c r="WQF57" s="26"/>
      <c r="WQG57" s="112"/>
      <c r="WQH57" s="112"/>
      <c r="WQK57" s="29"/>
      <c r="WQL57" s="29"/>
      <c r="WQM57" s="29"/>
      <c r="WQN57" s="29"/>
      <c r="WQO57" s="29"/>
      <c r="WQP57" s="26"/>
      <c r="WQQ57" s="26"/>
      <c r="WQR57" s="112"/>
      <c r="WQS57" s="112"/>
      <c r="WQV57" s="29"/>
      <c r="WQW57" s="29"/>
      <c r="WQX57" s="29"/>
      <c r="WQY57" s="29"/>
      <c r="WQZ57" s="29"/>
      <c r="WRA57" s="26"/>
      <c r="WRB57" s="26"/>
      <c r="WRC57" s="112"/>
      <c r="WRD57" s="112"/>
      <c r="WRG57" s="29"/>
      <c r="WRH57" s="29"/>
      <c r="WRI57" s="29"/>
      <c r="WRJ57" s="29"/>
      <c r="WRK57" s="29"/>
      <c r="WRL57" s="26"/>
      <c r="WRM57" s="26"/>
      <c r="WRN57" s="112"/>
      <c r="WRO57" s="112"/>
      <c r="WRR57" s="29"/>
      <c r="WRS57" s="29"/>
      <c r="WRT57" s="29"/>
      <c r="WRU57" s="29"/>
      <c r="WRV57" s="29"/>
      <c r="WRW57" s="26"/>
      <c r="WRX57" s="26"/>
      <c r="WRY57" s="112"/>
      <c r="WRZ57" s="112"/>
      <c r="WSC57" s="29"/>
      <c r="WSD57" s="29"/>
      <c r="WSE57" s="29"/>
      <c r="WSF57" s="29"/>
      <c r="WSG57" s="29"/>
      <c r="WSH57" s="26"/>
      <c r="WSI57" s="26"/>
      <c r="WSJ57" s="112"/>
      <c r="WSK57" s="112"/>
      <c r="WSN57" s="29"/>
      <c r="WSO57" s="29"/>
      <c r="WSP57" s="29"/>
      <c r="WSQ57" s="29"/>
      <c r="WSR57" s="29"/>
      <c r="WSS57" s="26"/>
      <c r="WST57" s="26"/>
      <c r="WSU57" s="112"/>
      <c r="WSV57" s="112"/>
      <c r="WSY57" s="29"/>
      <c r="WSZ57" s="29"/>
      <c r="WTA57" s="29"/>
      <c r="WTB57" s="29"/>
      <c r="WTC57" s="29"/>
      <c r="WTD57" s="26"/>
      <c r="WTE57" s="26"/>
      <c r="WTF57" s="112"/>
      <c r="WTG57" s="112"/>
      <c r="WTJ57" s="29"/>
      <c r="WTK57" s="29"/>
      <c r="WTL57" s="29"/>
      <c r="WTM57" s="29"/>
      <c r="WTN57" s="29"/>
      <c r="WTO57" s="26"/>
      <c r="WTP57" s="26"/>
      <c r="WTQ57" s="112"/>
      <c r="WTR57" s="112"/>
      <c r="WTU57" s="29"/>
      <c r="WTV57" s="29"/>
      <c r="WTW57" s="29"/>
      <c r="WTX57" s="29"/>
      <c r="WTY57" s="29"/>
      <c r="WTZ57" s="26"/>
      <c r="WUA57" s="26"/>
      <c r="WUB57" s="112"/>
      <c r="WUC57" s="112"/>
      <c r="WUF57" s="29"/>
      <c r="WUG57" s="29"/>
      <c r="WUH57" s="29"/>
      <c r="WUI57" s="29"/>
      <c r="WUJ57" s="29"/>
      <c r="WUK57" s="26"/>
      <c r="WUL57" s="26"/>
      <c r="WUM57" s="112"/>
      <c r="WUN57" s="112"/>
      <c r="WUQ57" s="29"/>
      <c r="WUR57" s="29"/>
      <c r="WUS57" s="29"/>
      <c r="WUT57" s="29"/>
      <c r="WUU57" s="29"/>
      <c r="WUV57" s="26"/>
      <c r="WUW57" s="26"/>
      <c r="WUX57" s="112"/>
      <c r="WUY57" s="112"/>
      <c r="WVB57" s="29"/>
      <c r="WVC57" s="29"/>
      <c r="WVD57" s="29"/>
      <c r="WVE57" s="29"/>
      <c r="WVF57" s="29"/>
      <c r="WVG57" s="26"/>
      <c r="WVH57" s="26"/>
      <c r="WVI57" s="112"/>
      <c r="WVJ57" s="112"/>
      <c r="WVM57" s="29"/>
      <c r="WVN57" s="29"/>
      <c r="WVO57" s="29"/>
      <c r="WVP57" s="29"/>
      <c r="WVQ57" s="29"/>
      <c r="WVR57" s="26"/>
      <c r="WVS57" s="26"/>
      <c r="WVT57" s="112"/>
      <c r="WVU57" s="112"/>
      <c r="WVX57" s="29"/>
      <c r="WVY57" s="29"/>
      <c r="WVZ57" s="29"/>
      <c r="WWA57" s="29"/>
      <c r="WWB57" s="29"/>
      <c r="WWC57" s="26"/>
      <c r="WWD57" s="26"/>
      <c r="WWE57" s="112"/>
      <c r="WWF57" s="112"/>
      <c r="WWI57" s="29"/>
      <c r="WWJ57" s="29"/>
      <c r="WWK57" s="29"/>
      <c r="WWL57" s="29"/>
      <c r="WWM57" s="29"/>
      <c r="WWN57" s="26"/>
      <c r="WWO57" s="26"/>
      <c r="WWP57" s="112"/>
      <c r="WWQ57" s="112"/>
      <c r="WWT57" s="29"/>
      <c r="WWU57" s="29"/>
      <c r="WWV57" s="29"/>
      <c r="WWW57" s="29"/>
      <c r="WWX57" s="29"/>
      <c r="WWY57" s="26"/>
      <c r="WWZ57" s="26"/>
      <c r="WXA57" s="112"/>
      <c r="WXB57" s="112"/>
      <c r="WXE57" s="29"/>
      <c r="WXF57" s="29"/>
      <c r="WXG57" s="29"/>
      <c r="WXH57" s="29"/>
      <c r="WXI57" s="29"/>
      <c r="WXJ57" s="26"/>
      <c r="WXK57" s="26"/>
      <c r="WXL57" s="112"/>
      <c r="WXM57" s="112"/>
      <c r="WXP57" s="29"/>
      <c r="WXQ57" s="29"/>
      <c r="WXR57" s="29"/>
      <c r="WXS57" s="29"/>
      <c r="WXT57" s="29"/>
      <c r="WXU57" s="26"/>
      <c r="WXV57" s="26"/>
      <c r="WXW57" s="112"/>
      <c r="WXX57" s="112"/>
      <c r="WYA57" s="29"/>
      <c r="WYB57" s="29"/>
      <c r="WYC57" s="29"/>
      <c r="WYD57" s="29"/>
      <c r="WYE57" s="29"/>
      <c r="WYF57" s="26"/>
      <c r="WYG57" s="26"/>
      <c r="WYH57" s="112"/>
      <c r="WYI57" s="112"/>
      <c r="WYL57" s="29"/>
      <c r="WYM57" s="29"/>
      <c r="WYN57" s="29"/>
      <c r="WYO57" s="29"/>
      <c r="WYP57" s="29"/>
      <c r="WYQ57" s="26"/>
      <c r="WYR57" s="26"/>
      <c r="WYS57" s="112"/>
      <c r="WYT57" s="112"/>
      <c r="WYW57" s="29"/>
      <c r="WYX57" s="29"/>
      <c r="WYY57" s="29"/>
      <c r="WYZ57" s="29"/>
      <c r="WZA57" s="29"/>
      <c r="WZB57" s="26"/>
      <c r="WZC57" s="26"/>
      <c r="WZD57" s="112"/>
      <c r="WZE57" s="112"/>
      <c r="WZH57" s="29"/>
      <c r="WZI57" s="29"/>
      <c r="WZJ57" s="29"/>
      <c r="WZK57" s="29"/>
      <c r="WZL57" s="29"/>
      <c r="WZM57" s="26"/>
      <c r="WZN57" s="26"/>
      <c r="WZO57" s="112"/>
      <c r="WZP57" s="112"/>
      <c r="WZS57" s="29"/>
      <c r="WZT57" s="29"/>
      <c r="WZU57" s="29"/>
      <c r="WZV57" s="29"/>
      <c r="WZW57" s="29"/>
      <c r="WZX57" s="26"/>
      <c r="WZY57" s="26"/>
      <c r="WZZ57" s="112"/>
      <c r="XAA57" s="112"/>
      <c r="XAD57" s="29"/>
      <c r="XAE57" s="29"/>
      <c r="XAF57" s="29"/>
      <c r="XAG57" s="29"/>
      <c r="XAH57" s="29"/>
      <c r="XAI57" s="26"/>
      <c r="XAJ57" s="26"/>
      <c r="XAK57" s="112"/>
      <c r="XAL57" s="112"/>
      <c r="XAO57" s="29"/>
      <c r="XAP57" s="29"/>
      <c r="XAQ57" s="29"/>
      <c r="XAR57" s="29"/>
      <c r="XAS57" s="29"/>
      <c r="XAT57" s="26"/>
      <c r="XAU57" s="26"/>
      <c r="XAV57" s="112"/>
      <c r="XAW57" s="112"/>
      <c r="XAZ57" s="29"/>
      <c r="XBA57" s="29"/>
      <c r="XBB57" s="29"/>
      <c r="XBC57" s="29"/>
      <c r="XBD57" s="29"/>
      <c r="XBE57" s="26"/>
      <c r="XBF57" s="26"/>
      <c r="XBG57" s="112"/>
      <c r="XBH57" s="112"/>
      <c r="XBK57" s="29"/>
      <c r="XBL57" s="29"/>
      <c r="XBM57" s="29"/>
      <c r="XBN57" s="29"/>
      <c r="XBO57" s="29"/>
      <c r="XBP57" s="26"/>
      <c r="XBQ57" s="26"/>
      <c r="XBR57" s="112"/>
      <c r="XBS57" s="112"/>
      <c r="XBV57" s="29"/>
      <c r="XBW57" s="29"/>
      <c r="XBX57" s="29"/>
      <c r="XBY57" s="29"/>
      <c r="XBZ57" s="29"/>
      <c r="XCA57" s="26"/>
      <c r="XCB57" s="26"/>
      <c r="XCC57" s="112"/>
      <c r="XCD57" s="112"/>
      <c r="XCG57" s="29"/>
      <c r="XCH57" s="29"/>
      <c r="XCI57" s="29"/>
      <c r="XCJ57" s="29"/>
      <c r="XCK57" s="29"/>
      <c r="XCL57" s="26"/>
      <c r="XCM57" s="26"/>
      <c r="XCN57" s="112"/>
      <c r="XCO57" s="112"/>
      <c r="XCR57" s="29"/>
      <c r="XCS57" s="29"/>
      <c r="XCT57" s="29"/>
      <c r="XCU57" s="29"/>
      <c r="XCV57" s="29"/>
      <c r="XCW57" s="26"/>
      <c r="XCX57" s="26"/>
      <c r="XCY57" s="112"/>
      <c r="XCZ57" s="112"/>
      <c r="XDC57" s="29"/>
      <c r="XDD57" s="29"/>
      <c r="XDE57" s="29"/>
      <c r="XDF57" s="29"/>
      <c r="XDG57" s="29"/>
      <c r="XDH57" s="26"/>
      <c r="XDI57" s="26"/>
      <c r="XDJ57" s="112"/>
      <c r="XDK57" s="112"/>
      <c r="XDN57" s="29"/>
      <c r="XDO57" s="29"/>
      <c r="XDP57" s="29"/>
      <c r="XDQ57" s="29"/>
      <c r="XDR57" s="29"/>
      <c r="XDS57" s="26"/>
      <c r="XDT57" s="26"/>
      <c r="XDU57" s="112"/>
      <c r="XDV57" s="112"/>
      <c r="XDY57" s="29"/>
      <c r="XDZ57" s="29"/>
      <c r="XEA57" s="29"/>
      <c r="XEB57" s="29"/>
      <c r="XEC57" s="29"/>
      <c r="XED57" s="26"/>
      <c r="XEE57" s="26"/>
      <c r="XEF57" s="112"/>
      <c r="XEG57" s="112"/>
      <c r="XEJ57" s="29"/>
      <c r="XEK57" s="29"/>
      <c r="XEL57" s="29"/>
      <c r="XEM57" s="29"/>
      <c r="XEN57" s="29"/>
      <c r="XEO57" s="26"/>
      <c r="XEP57" s="26"/>
      <c r="XEQ57" s="112"/>
      <c r="XER57" s="112"/>
      <c r="XEU57" s="29"/>
      <c r="XEV57" s="29"/>
      <c r="XEW57" s="29"/>
      <c r="XEX57" s="29"/>
      <c r="XEY57" s="29"/>
      <c r="XEZ57" s="26"/>
      <c r="XFA57" s="26"/>
      <c r="XFB57" s="112"/>
      <c r="XFC57" s="112"/>
    </row>
  </sheetData>
  <mergeCells count="5967">
    <mergeCell ref="XEF57:XEG57"/>
    <mergeCell ref="XEQ57:XER57"/>
    <mergeCell ref="XFB57:XFC57"/>
    <mergeCell ref="XBR57:XBS57"/>
    <mergeCell ref="XCC57:XCD57"/>
    <mergeCell ref="XCN57:XCO57"/>
    <mergeCell ref="XCY57:XCZ57"/>
    <mergeCell ref="XDJ57:XDK57"/>
    <mergeCell ref="XDU57:XDV57"/>
    <mergeCell ref="WZD57:WZE57"/>
    <mergeCell ref="WZO57:WZP57"/>
    <mergeCell ref="WZZ57:XAA57"/>
    <mergeCell ref="XAK57:XAL57"/>
    <mergeCell ref="XAV57:XAW57"/>
    <mergeCell ref="XBG57:XBH57"/>
    <mergeCell ref="WWP57:WWQ57"/>
    <mergeCell ref="WXA57:WXB57"/>
    <mergeCell ref="WXL57:WXM57"/>
    <mergeCell ref="WXW57:WXX57"/>
    <mergeCell ref="WYH57:WYI57"/>
    <mergeCell ref="WYS57:WYT57"/>
    <mergeCell ref="WUB57:WUC57"/>
    <mergeCell ref="WUM57:WUN57"/>
    <mergeCell ref="WUX57:WUY57"/>
    <mergeCell ref="WVI57:WVJ57"/>
    <mergeCell ref="WVT57:WVU57"/>
    <mergeCell ref="WWE57:WWF57"/>
    <mergeCell ref="WRN57:WRO57"/>
    <mergeCell ref="WRY57:WRZ57"/>
    <mergeCell ref="WSJ57:WSK57"/>
    <mergeCell ref="WSU57:WSV57"/>
    <mergeCell ref="WTF57:WTG57"/>
    <mergeCell ref="WTQ57:WTR57"/>
    <mergeCell ref="WOZ57:WPA57"/>
    <mergeCell ref="WPK57:WPL57"/>
    <mergeCell ref="WPV57:WPW57"/>
    <mergeCell ref="WQG57:WQH57"/>
    <mergeCell ref="WQR57:WQS57"/>
    <mergeCell ref="WRC57:WRD57"/>
    <mergeCell ref="WML57:WMM57"/>
    <mergeCell ref="WMW57:WMX57"/>
    <mergeCell ref="WNH57:WNI57"/>
    <mergeCell ref="WNS57:WNT57"/>
    <mergeCell ref="WOD57:WOE57"/>
    <mergeCell ref="WOO57:WOP57"/>
    <mergeCell ref="WJX57:WJY57"/>
    <mergeCell ref="WKI57:WKJ57"/>
    <mergeCell ref="WKT57:WKU57"/>
    <mergeCell ref="WLE57:WLF57"/>
    <mergeCell ref="WLP57:WLQ57"/>
    <mergeCell ref="WMA57:WMB57"/>
    <mergeCell ref="WHJ57:WHK57"/>
    <mergeCell ref="WHU57:WHV57"/>
    <mergeCell ref="WIF57:WIG57"/>
    <mergeCell ref="WIQ57:WIR57"/>
    <mergeCell ref="WJB57:WJC57"/>
    <mergeCell ref="WJM57:WJN57"/>
    <mergeCell ref="WEV57:WEW57"/>
    <mergeCell ref="WFG57:WFH57"/>
    <mergeCell ref="WFR57:WFS57"/>
    <mergeCell ref="WGC57:WGD57"/>
    <mergeCell ref="WGN57:WGO57"/>
    <mergeCell ref="WGY57:WGZ57"/>
    <mergeCell ref="WCH57:WCI57"/>
    <mergeCell ref="WCS57:WCT57"/>
    <mergeCell ref="WDD57:WDE57"/>
    <mergeCell ref="WDO57:WDP57"/>
    <mergeCell ref="WDZ57:WEA57"/>
    <mergeCell ref="WEK57:WEL57"/>
    <mergeCell ref="VZT57:VZU57"/>
    <mergeCell ref="WAE57:WAF57"/>
    <mergeCell ref="WAP57:WAQ57"/>
    <mergeCell ref="WBA57:WBB57"/>
    <mergeCell ref="WBL57:WBM57"/>
    <mergeCell ref="WBW57:WBX57"/>
    <mergeCell ref="VXF57:VXG57"/>
    <mergeCell ref="VXQ57:VXR57"/>
    <mergeCell ref="VYB57:VYC57"/>
    <mergeCell ref="VYM57:VYN57"/>
    <mergeCell ref="VYX57:VYY57"/>
    <mergeCell ref="VZI57:VZJ57"/>
    <mergeCell ref="VUR57:VUS57"/>
    <mergeCell ref="VVC57:VVD57"/>
    <mergeCell ref="VVN57:VVO57"/>
    <mergeCell ref="VVY57:VVZ57"/>
    <mergeCell ref="VWJ57:VWK57"/>
    <mergeCell ref="VWU57:VWV57"/>
    <mergeCell ref="VSD57:VSE57"/>
    <mergeCell ref="VSO57:VSP57"/>
    <mergeCell ref="VSZ57:VTA57"/>
    <mergeCell ref="VTK57:VTL57"/>
    <mergeCell ref="VTV57:VTW57"/>
    <mergeCell ref="VUG57:VUH57"/>
    <mergeCell ref="VPP57:VPQ57"/>
    <mergeCell ref="VQA57:VQB57"/>
    <mergeCell ref="VQL57:VQM57"/>
    <mergeCell ref="VQW57:VQX57"/>
    <mergeCell ref="VRH57:VRI57"/>
    <mergeCell ref="VRS57:VRT57"/>
    <mergeCell ref="VNB57:VNC57"/>
    <mergeCell ref="VNM57:VNN57"/>
    <mergeCell ref="VNX57:VNY57"/>
    <mergeCell ref="VOI57:VOJ57"/>
    <mergeCell ref="VOT57:VOU57"/>
    <mergeCell ref="VPE57:VPF57"/>
    <mergeCell ref="VKN57:VKO57"/>
    <mergeCell ref="VKY57:VKZ57"/>
    <mergeCell ref="VLJ57:VLK57"/>
    <mergeCell ref="VLU57:VLV57"/>
    <mergeCell ref="VMF57:VMG57"/>
    <mergeCell ref="VMQ57:VMR57"/>
    <mergeCell ref="VHZ57:VIA57"/>
    <mergeCell ref="VIK57:VIL57"/>
    <mergeCell ref="VIV57:VIW57"/>
    <mergeCell ref="VJG57:VJH57"/>
    <mergeCell ref="VJR57:VJS57"/>
    <mergeCell ref="VKC57:VKD57"/>
    <mergeCell ref="VFL57:VFM57"/>
    <mergeCell ref="VFW57:VFX57"/>
    <mergeCell ref="VGH57:VGI57"/>
    <mergeCell ref="VGS57:VGT57"/>
    <mergeCell ref="VHD57:VHE57"/>
    <mergeCell ref="VHO57:VHP57"/>
    <mergeCell ref="VCX57:VCY57"/>
    <mergeCell ref="VDI57:VDJ57"/>
    <mergeCell ref="VDT57:VDU57"/>
    <mergeCell ref="VEE57:VEF57"/>
    <mergeCell ref="VEP57:VEQ57"/>
    <mergeCell ref="VFA57:VFB57"/>
    <mergeCell ref="VAJ57:VAK57"/>
    <mergeCell ref="VAU57:VAV57"/>
    <mergeCell ref="VBF57:VBG57"/>
    <mergeCell ref="VBQ57:VBR57"/>
    <mergeCell ref="VCB57:VCC57"/>
    <mergeCell ref="VCM57:VCN57"/>
    <mergeCell ref="UXV57:UXW57"/>
    <mergeCell ref="UYG57:UYH57"/>
    <mergeCell ref="UYR57:UYS57"/>
    <mergeCell ref="UZC57:UZD57"/>
    <mergeCell ref="UZN57:UZO57"/>
    <mergeCell ref="UZY57:UZZ57"/>
    <mergeCell ref="UVH57:UVI57"/>
    <mergeCell ref="UVS57:UVT57"/>
    <mergeCell ref="UWD57:UWE57"/>
    <mergeCell ref="UWO57:UWP57"/>
    <mergeCell ref="UWZ57:UXA57"/>
    <mergeCell ref="UXK57:UXL57"/>
    <mergeCell ref="UST57:USU57"/>
    <mergeCell ref="UTE57:UTF57"/>
    <mergeCell ref="UTP57:UTQ57"/>
    <mergeCell ref="UUA57:UUB57"/>
    <mergeCell ref="UUL57:UUM57"/>
    <mergeCell ref="UUW57:UUX57"/>
    <mergeCell ref="UQF57:UQG57"/>
    <mergeCell ref="UQQ57:UQR57"/>
    <mergeCell ref="URB57:URC57"/>
    <mergeCell ref="URM57:URN57"/>
    <mergeCell ref="URX57:URY57"/>
    <mergeCell ref="USI57:USJ57"/>
    <mergeCell ref="UNR57:UNS57"/>
    <mergeCell ref="UOC57:UOD57"/>
    <mergeCell ref="UON57:UOO57"/>
    <mergeCell ref="UOY57:UOZ57"/>
    <mergeCell ref="UPJ57:UPK57"/>
    <mergeCell ref="UPU57:UPV57"/>
    <mergeCell ref="ULD57:ULE57"/>
    <mergeCell ref="ULO57:ULP57"/>
    <mergeCell ref="ULZ57:UMA57"/>
    <mergeCell ref="UMK57:UML57"/>
    <mergeCell ref="UMV57:UMW57"/>
    <mergeCell ref="UNG57:UNH57"/>
    <mergeCell ref="UIP57:UIQ57"/>
    <mergeCell ref="UJA57:UJB57"/>
    <mergeCell ref="UJL57:UJM57"/>
    <mergeCell ref="UJW57:UJX57"/>
    <mergeCell ref="UKH57:UKI57"/>
    <mergeCell ref="UKS57:UKT57"/>
    <mergeCell ref="UGB57:UGC57"/>
    <mergeCell ref="UGM57:UGN57"/>
    <mergeCell ref="UGX57:UGY57"/>
    <mergeCell ref="UHI57:UHJ57"/>
    <mergeCell ref="UHT57:UHU57"/>
    <mergeCell ref="UIE57:UIF57"/>
    <mergeCell ref="UDN57:UDO57"/>
    <mergeCell ref="UDY57:UDZ57"/>
    <mergeCell ref="UEJ57:UEK57"/>
    <mergeCell ref="UEU57:UEV57"/>
    <mergeCell ref="UFF57:UFG57"/>
    <mergeCell ref="UFQ57:UFR57"/>
    <mergeCell ref="UAZ57:UBA57"/>
    <mergeCell ref="UBK57:UBL57"/>
    <mergeCell ref="UBV57:UBW57"/>
    <mergeCell ref="UCG57:UCH57"/>
    <mergeCell ref="UCR57:UCS57"/>
    <mergeCell ref="UDC57:UDD57"/>
    <mergeCell ref="TYL57:TYM57"/>
    <mergeCell ref="TYW57:TYX57"/>
    <mergeCell ref="TZH57:TZI57"/>
    <mergeCell ref="TZS57:TZT57"/>
    <mergeCell ref="UAD57:UAE57"/>
    <mergeCell ref="UAO57:UAP57"/>
    <mergeCell ref="TVX57:TVY57"/>
    <mergeCell ref="TWI57:TWJ57"/>
    <mergeCell ref="TWT57:TWU57"/>
    <mergeCell ref="TXE57:TXF57"/>
    <mergeCell ref="TXP57:TXQ57"/>
    <mergeCell ref="TYA57:TYB57"/>
    <mergeCell ref="TTJ57:TTK57"/>
    <mergeCell ref="TTU57:TTV57"/>
    <mergeCell ref="TUF57:TUG57"/>
    <mergeCell ref="TUQ57:TUR57"/>
    <mergeCell ref="TVB57:TVC57"/>
    <mergeCell ref="TVM57:TVN57"/>
    <mergeCell ref="TQV57:TQW57"/>
    <mergeCell ref="TRG57:TRH57"/>
    <mergeCell ref="TRR57:TRS57"/>
    <mergeCell ref="TSC57:TSD57"/>
    <mergeCell ref="TSN57:TSO57"/>
    <mergeCell ref="TSY57:TSZ57"/>
    <mergeCell ref="TOH57:TOI57"/>
    <mergeCell ref="TOS57:TOT57"/>
    <mergeCell ref="TPD57:TPE57"/>
    <mergeCell ref="TPO57:TPP57"/>
    <mergeCell ref="TPZ57:TQA57"/>
    <mergeCell ref="TQK57:TQL57"/>
    <mergeCell ref="TLT57:TLU57"/>
    <mergeCell ref="TME57:TMF57"/>
    <mergeCell ref="TMP57:TMQ57"/>
    <mergeCell ref="TNA57:TNB57"/>
    <mergeCell ref="TNL57:TNM57"/>
    <mergeCell ref="TNW57:TNX57"/>
    <mergeCell ref="TJF57:TJG57"/>
    <mergeCell ref="TJQ57:TJR57"/>
    <mergeCell ref="TKB57:TKC57"/>
    <mergeCell ref="TKM57:TKN57"/>
    <mergeCell ref="TKX57:TKY57"/>
    <mergeCell ref="TLI57:TLJ57"/>
    <mergeCell ref="TGR57:TGS57"/>
    <mergeCell ref="THC57:THD57"/>
    <mergeCell ref="THN57:THO57"/>
    <mergeCell ref="THY57:THZ57"/>
    <mergeCell ref="TIJ57:TIK57"/>
    <mergeCell ref="TIU57:TIV57"/>
    <mergeCell ref="TED57:TEE57"/>
    <mergeCell ref="TEO57:TEP57"/>
    <mergeCell ref="TEZ57:TFA57"/>
    <mergeCell ref="TFK57:TFL57"/>
    <mergeCell ref="TFV57:TFW57"/>
    <mergeCell ref="TGG57:TGH57"/>
    <mergeCell ref="TBP57:TBQ57"/>
    <mergeCell ref="TCA57:TCB57"/>
    <mergeCell ref="TCL57:TCM57"/>
    <mergeCell ref="TCW57:TCX57"/>
    <mergeCell ref="TDH57:TDI57"/>
    <mergeCell ref="TDS57:TDT57"/>
    <mergeCell ref="SZB57:SZC57"/>
    <mergeCell ref="SZM57:SZN57"/>
    <mergeCell ref="SZX57:SZY57"/>
    <mergeCell ref="TAI57:TAJ57"/>
    <mergeCell ref="TAT57:TAU57"/>
    <mergeCell ref="TBE57:TBF57"/>
    <mergeCell ref="SWN57:SWO57"/>
    <mergeCell ref="SWY57:SWZ57"/>
    <mergeCell ref="SXJ57:SXK57"/>
    <mergeCell ref="SXU57:SXV57"/>
    <mergeCell ref="SYF57:SYG57"/>
    <mergeCell ref="SYQ57:SYR57"/>
    <mergeCell ref="STZ57:SUA57"/>
    <mergeCell ref="SUK57:SUL57"/>
    <mergeCell ref="SUV57:SUW57"/>
    <mergeCell ref="SVG57:SVH57"/>
    <mergeCell ref="SVR57:SVS57"/>
    <mergeCell ref="SWC57:SWD57"/>
    <mergeCell ref="SRL57:SRM57"/>
    <mergeCell ref="SRW57:SRX57"/>
    <mergeCell ref="SSH57:SSI57"/>
    <mergeCell ref="SSS57:SST57"/>
    <mergeCell ref="STD57:STE57"/>
    <mergeCell ref="STO57:STP57"/>
    <mergeCell ref="SOX57:SOY57"/>
    <mergeCell ref="SPI57:SPJ57"/>
    <mergeCell ref="SPT57:SPU57"/>
    <mergeCell ref="SQE57:SQF57"/>
    <mergeCell ref="SQP57:SQQ57"/>
    <mergeCell ref="SRA57:SRB57"/>
    <mergeCell ref="SMJ57:SMK57"/>
    <mergeCell ref="SMU57:SMV57"/>
    <mergeCell ref="SNF57:SNG57"/>
    <mergeCell ref="SNQ57:SNR57"/>
    <mergeCell ref="SOB57:SOC57"/>
    <mergeCell ref="SOM57:SON57"/>
    <mergeCell ref="SJV57:SJW57"/>
    <mergeCell ref="SKG57:SKH57"/>
    <mergeCell ref="SKR57:SKS57"/>
    <mergeCell ref="SLC57:SLD57"/>
    <mergeCell ref="SLN57:SLO57"/>
    <mergeCell ref="SLY57:SLZ57"/>
    <mergeCell ref="SHH57:SHI57"/>
    <mergeCell ref="SHS57:SHT57"/>
    <mergeCell ref="SID57:SIE57"/>
    <mergeCell ref="SIO57:SIP57"/>
    <mergeCell ref="SIZ57:SJA57"/>
    <mergeCell ref="SJK57:SJL57"/>
    <mergeCell ref="SET57:SEU57"/>
    <mergeCell ref="SFE57:SFF57"/>
    <mergeCell ref="SFP57:SFQ57"/>
    <mergeCell ref="SGA57:SGB57"/>
    <mergeCell ref="SGL57:SGM57"/>
    <mergeCell ref="SGW57:SGX57"/>
    <mergeCell ref="SCF57:SCG57"/>
    <mergeCell ref="SCQ57:SCR57"/>
    <mergeCell ref="SDB57:SDC57"/>
    <mergeCell ref="SDM57:SDN57"/>
    <mergeCell ref="SDX57:SDY57"/>
    <mergeCell ref="SEI57:SEJ57"/>
    <mergeCell ref="RZR57:RZS57"/>
    <mergeCell ref="SAC57:SAD57"/>
    <mergeCell ref="SAN57:SAO57"/>
    <mergeCell ref="SAY57:SAZ57"/>
    <mergeCell ref="SBJ57:SBK57"/>
    <mergeCell ref="SBU57:SBV57"/>
    <mergeCell ref="RXD57:RXE57"/>
    <mergeCell ref="RXO57:RXP57"/>
    <mergeCell ref="RXZ57:RYA57"/>
    <mergeCell ref="RYK57:RYL57"/>
    <mergeCell ref="RYV57:RYW57"/>
    <mergeCell ref="RZG57:RZH57"/>
    <mergeCell ref="RUP57:RUQ57"/>
    <mergeCell ref="RVA57:RVB57"/>
    <mergeCell ref="RVL57:RVM57"/>
    <mergeCell ref="RVW57:RVX57"/>
    <mergeCell ref="RWH57:RWI57"/>
    <mergeCell ref="RWS57:RWT57"/>
    <mergeCell ref="RSB57:RSC57"/>
    <mergeCell ref="RSM57:RSN57"/>
    <mergeCell ref="RSX57:RSY57"/>
    <mergeCell ref="RTI57:RTJ57"/>
    <mergeCell ref="RTT57:RTU57"/>
    <mergeCell ref="RUE57:RUF57"/>
    <mergeCell ref="RPN57:RPO57"/>
    <mergeCell ref="RPY57:RPZ57"/>
    <mergeCell ref="RQJ57:RQK57"/>
    <mergeCell ref="RQU57:RQV57"/>
    <mergeCell ref="RRF57:RRG57"/>
    <mergeCell ref="RRQ57:RRR57"/>
    <mergeCell ref="RMZ57:RNA57"/>
    <mergeCell ref="RNK57:RNL57"/>
    <mergeCell ref="RNV57:RNW57"/>
    <mergeCell ref="ROG57:ROH57"/>
    <mergeCell ref="ROR57:ROS57"/>
    <mergeCell ref="RPC57:RPD57"/>
    <mergeCell ref="RKL57:RKM57"/>
    <mergeCell ref="RKW57:RKX57"/>
    <mergeCell ref="RLH57:RLI57"/>
    <mergeCell ref="RLS57:RLT57"/>
    <mergeCell ref="RMD57:RME57"/>
    <mergeCell ref="RMO57:RMP57"/>
    <mergeCell ref="RHX57:RHY57"/>
    <mergeCell ref="RII57:RIJ57"/>
    <mergeCell ref="RIT57:RIU57"/>
    <mergeCell ref="RJE57:RJF57"/>
    <mergeCell ref="RJP57:RJQ57"/>
    <mergeCell ref="RKA57:RKB57"/>
    <mergeCell ref="RFJ57:RFK57"/>
    <mergeCell ref="RFU57:RFV57"/>
    <mergeCell ref="RGF57:RGG57"/>
    <mergeCell ref="RGQ57:RGR57"/>
    <mergeCell ref="RHB57:RHC57"/>
    <mergeCell ref="RHM57:RHN57"/>
    <mergeCell ref="RCV57:RCW57"/>
    <mergeCell ref="RDG57:RDH57"/>
    <mergeCell ref="RDR57:RDS57"/>
    <mergeCell ref="REC57:RED57"/>
    <mergeCell ref="REN57:REO57"/>
    <mergeCell ref="REY57:REZ57"/>
    <mergeCell ref="RAH57:RAI57"/>
    <mergeCell ref="RAS57:RAT57"/>
    <mergeCell ref="RBD57:RBE57"/>
    <mergeCell ref="RBO57:RBP57"/>
    <mergeCell ref="RBZ57:RCA57"/>
    <mergeCell ref="RCK57:RCL57"/>
    <mergeCell ref="QXT57:QXU57"/>
    <mergeCell ref="QYE57:QYF57"/>
    <mergeCell ref="QYP57:QYQ57"/>
    <mergeCell ref="QZA57:QZB57"/>
    <mergeCell ref="QZL57:QZM57"/>
    <mergeCell ref="QZW57:QZX57"/>
    <mergeCell ref="QVF57:QVG57"/>
    <mergeCell ref="QVQ57:QVR57"/>
    <mergeCell ref="QWB57:QWC57"/>
    <mergeCell ref="QWM57:QWN57"/>
    <mergeCell ref="QWX57:QWY57"/>
    <mergeCell ref="QXI57:QXJ57"/>
    <mergeCell ref="QSR57:QSS57"/>
    <mergeCell ref="QTC57:QTD57"/>
    <mergeCell ref="QTN57:QTO57"/>
    <mergeCell ref="QTY57:QTZ57"/>
    <mergeCell ref="QUJ57:QUK57"/>
    <mergeCell ref="QUU57:QUV57"/>
    <mergeCell ref="QQD57:QQE57"/>
    <mergeCell ref="QQO57:QQP57"/>
    <mergeCell ref="QQZ57:QRA57"/>
    <mergeCell ref="QRK57:QRL57"/>
    <mergeCell ref="QRV57:QRW57"/>
    <mergeCell ref="QSG57:QSH57"/>
    <mergeCell ref="QNP57:QNQ57"/>
    <mergeCell ref="QOA57:QOB57"/>
    <mergeCell ref="QOL57:QOM57"/>
    <mergeCell ref="QOW57:QOX57"/>
    <mergeCell ref="QPH57:QPI57"/>
    <mergeCell ref="QPS57:QPT57"/>
    <mergeCell ref="QLB57:QLC57"/>
    <mergeCell ref="QLM57:QLN57"/>
    <mergeCell ref="QLX57:QLY57"/>
    <mergeCell ref="QMI57:QMJ57"/>
    <mergeCell ref="QMT57:QMU57"/>
    <mergeCell ref="QNE57:QNF57"/>
    <mergeCell ref="QIN57:QIO57"/>
    <mergeCell ref="QIY57:QIZ57"/>
    <mergeCell ref="QJJ57:QJK57"/>
    <mergeCell ref="QJU57:QJV57"/>
    <mergeCell ref="QKF57:QKG57"/>
    <mergeCell ref="QKQ57:QKR57"/>
    <mergeCell ref="QFZ57:QGA57"/>
    <mergeCell ref="QGK57:QGL57"/>
    <mergeCell ref="QGV57:QGW57"/>
    <mergeCell ref="QHG57:QHH57"/>
    <mergeCell ref="QHR57:QHS57"/>
    <mergeCell ref="QIC57:QID57"/>
    <mergeCell ref="QDL57:QDM57"/>
    <mergeCell ref="QDW57:QDX57"/>
    <mergeCell ref="QEH57:QEI57"/>
    <mergeCell ref="QES57:QET57"/>
    <mergeCell ref="QFD57:QFE57"/>
    <mergeCell ref="QFO57:QFP57"/>
    <mergeCell ref="QAX57:QAY57"/>
    <mergeCell ref="QBI57:QBJ57"/>
    <mergeCell ref="QBT57:QBU57"/>
    <mergeCell ref="QCE57:QCF57"/>
    <mergeCell ref="QCP57:QCQ57"/>
    <mergeCell ref="QDA57:QDB57"/>
    <mergeCell ref="PYJ57:PYK57"/>
    <mergeCell ref="PYU57:PYV57"/>
    <mergeCell ref="PZF57:PZG57"/>
    <mergeCell ref="PZQ57:PZR57"/>
    <mergeCell ref="QAB57:QAC57"/>
    <mergeCell ref="QAM57:QAN57"/>
    <mergeCell ref="PVV57:PVW57"/>
    <mergeCell ref="PWG57:PWH57"/>
    <mergeCell ref="PWR57:PWS57"/>
    <mergeCell ref="PXC57:PXD57"/>
    <mergeCell ref="PXN57:PXO57"/>
    <mergeCell ref="PXY57:PXZ57"/>
    <mergeCell ref="PTH57:PTI57"/>
    <mergeCell ref="PTS57:PTT57"/>
    <mergeCell ref="PUD57:PUE57"/>
    <mergeCell ref="PUO57:PUP57"/>
    <mergeCell ref="PUZ57:PVA57"/>
    <mergeCell ref="PVK57:PVL57"/>
    <mergeCell ref="PQT57:PQU57"/>
    <mergeCell ref="PRE57:PRF57"/>
    <mergeCell ref="PRP57:PRQ57"/>
    <mergeCell ref="PSA57:PSB57"/>
    <mergeCell ref="PSL57:PSM57"/>
    <mergeCell ref="PSW57:PSX57"/>
    <mergeCell ref="POF57:POG57"/>
    <mergeCell ref="POQ57:POR57"/>
    <mergeCell ref="PPB57:PPC57"/>
    <mergeCell ref="PPM57:PPN57"/>
    <mergeCell ref="PPX57:PPY57"/>
    <mergeCell ref="PQI57:PQJ57"/>
    <mergeCell ref="PLR57:PLS57"/>
    <mergeCell ref="PMC57:PMD57"/>
    <mergeCell ref="PMN57:PMO57"/>
    <mergeCell ref="PMY57:PMZ57"/>
    <mergeCell ref="PNJ57:PNK57"/>
    <mergeCell ref="PNU57:PNV57"/>
    <mergeCell ref="PJD57:PJE57"/>
    <mergeCell ref="PJO57:PJP57"/>
    <mergeCell ref="PJZ57:PKA57"/>
    <mergeCell ref="PKK57:PKL57"/>
    <mergeCell ref="PKV57:PKW57"/>
    <mergeCell ref="PLG57:PLH57"/>
    <mergeCell ref="PGP57:PGQ57"/>
    <mergeCell ref="PHA57:PHB57"/>
    <mergeCell ref="PHL57:PHM57"/>
    <mergeCell ref="PHW57:PHX57"/>
    <mergeCell ref="PIH57:PII57"/>
    <mergeCell ref="PIS57:PIT57"/>
    <mergeCell ref="PEB57:PEC57"/>
    <mergeCell ref="PEM57:PEN57"/>
    <mergeCell ref="PEX57:PEY57"/>
    <mergeCell ref="PFI57:PFJ57"/>
    <mergeCell ref="PFT57:PFU57"/>
    <mergeCell ref="PGE57:PGF57"/>
    <mergeCell ref="PBN57:PBO57"/>
    <mergeCell ref="PBY57:PBZ57"/>
    <mergeCell ref="PCJ57:PCK57"/>
    <mergeCell ref="PCU57:PCV57"/>
    <mergeCell ref="PDF57:PDG57"/>
    <mergeCell ref="PDQ57:PDR57"/>
    <mergeCell ref="OYZ57:OZA57"/>
    <mergeCell ref="OZK57:OZL57"/>
    <mergeCell ref="OZV57:OZW57"/>
    <mergeCell ref="PAG57:PAH57"/>
    <mergeCell ref="PAR57:PAS57"/>
    <mergeCell ref="PBC57:PBD57"/>
    <mergeCell ref="OWL57:OWM57"/>
    <mergeCell ref="OWW57:OWX57"/>
    <mergeCell ref="OXH57:OXI57"/>
    <mergeCell ref="OXS57:OXT57"/>
    <mergeCell ref="OYD57:OYE57"/>
    <mergeCell ref="OYO57:OYP57"/>
    <mergeCell ref="OTX57:OTY57"/>
    <mergeCell ref="OUI57:OUJ57"/>
    <mergeCell ref="OUT57:OUU57"/>
    <mergeCell ref="OVE57:OVF57"/>
    <mergeCell ref="OVP57:OVQ57"/>
    <mergeCell ref="OWA57:OWB57"/>
    <mergeCell ref="ORJ57:ORK57"/>
    <mergeCell ref="ORU57:ORV57"/>
    <mergeCell ref="OSF57:OSG57"/>
    <mergeCell ref="OSQ57:OSR57"/>
    <mergeCell ref="OTB57:OTC57"/>
    <mergeCell ref="OTM57:OTN57"/>
    <mergeCell ref="OOV57:OOW57"/>
    <mergeCell ref="OPG57:OPH57"/>
    <mergeCell ref="OPR57:OPS57"/>
    <mergeCell ref="OQC57:OQD57"/>
    <mergeCell ref="OQN57:OQO57"/>
    <mergeCell ref="OQY57:OQZ57"/>
    <mergeCell ref="OMH57:OMI57"/>
    <mergeCell ref="OMS57:OMT57"/>
    <mergeCell ref="OND57:ONE57"/>
    <mergeCell ref="ONO57:ONP57"/>
    <mergeCell ref="ONZ57:OOA57"/>
    <mergeCell ref="OOK57:OOL57"/>
    <mergeCell ref="OJT57:OJU57"/>
    <mergeCell ref="OKE57:OKF57"/>
    <mergeCell ref="OKP57:OKQ57"/>
    <mergeCell ref="OLA57:OLB57"/>
    <mergeCell ref="OLL57:OLM57"/>
    <mergeCell ref="OLW57:OLX57"/>
    <mergeCell ref="OHF57:OHG57"/>
    <mergeCell ref="OHQ57:OHR57"/>
    <mergeCell ref="OIB57:OIC57"/>
    <mergeCell ref="OIM57:OIN57"/>
    <mergeCell ref="OIX57:OIY57"/>
    <mergeCell ref="OJI57:OJJ57"/>
    <mergeCell ref="OER57:OES57"/>
    <mergeCell ref="OFC57:OFD57"/>
    <mergeCell ref="OFN57:OFO57"/>
    <mergeCell ref="OFY57:OFZ57"/>
    <mergeCell ref="OGJ57:OGK57"/>
    <mergeCell ref="OGU57:OGV57"/>
    <mergeCell ref="OCD57:OCE57"/>
    <mergeCell ref="OCO57:OCP57"/>
    <mergeCell ref="OCZ57:ODA57"/>
    <mergeCell ref="ODK57:ODL57"/>
    <mergeCell ref="ODV57:ODW57"/>
    <mergeCell ref="OEG57:OEH57"/>
    <mergeCell ref="NZP57:NZQ57"/>
    <mergeCell ref="OAA57:OAB57"/>
    <mergeCell ref="OAL57:OAM57"/>
    <mergeCell ref="OAW57:OAX57"/>
    <mergeCell ref="OBH57:OBI57"/>
    <mergeCell ref="OBS57:OBT57"/>
    <mergeCell ref="NXB57:NXC57"/>
    <mergeCell ref="NXM57:NXN57"/>
    <mergeCell ref="NXX57:NXY57"/>
    <mergeCell ref="NYI57:NYJ57"/>
    <mergeCell ref="NYT57:NYU57"/>
    <mergeCell ref="NZE57:NZF57"/>
    <mergeCell ref="NUN57:NUO57"/>
    <mergeCell ref="NUY57:NUZ57"/>
    <mergeCell ref="NVJ57:NVK57"/>
    <mergeCell ref="NVU57:NVV57"/>
    <mergeCell ref="NWF57:NWG57"/>
    <mergeCell ref="NWQ57:NWR57"/>
    <mergeCell ref="NRZ57:NSA57"/>
    <mergeCell ref="NSK57:NSL57"/>
    <mergeCell ref="NSV57:NSW57"/>
    <mergeCell ref="NTG57:NTH57"/>
    <mergeCell ref="NTR57:NTS57"/>
    <mergeCell ref="NUC57:NUD57"/>
    <mergeCell ref="NPL57:NPM57"/>
    <mergeCell ref="NPW57:NPX57"/>
    <mergeCell ref="NQH57:NQI57"/>
    <mergeCell ref="NQS57:NQT57"/>
    <mergeCell ref="NRD57:NRE57"/>
    <mergeCell ref="NRO57:NRP57"/>
    <mergeCell ref="NMX57:NMY57"/>
    <mergeCell ref="NNI57:NNJ57"/>
    <mergeCell ref="NNT57:NNU57"/>
    <mergeCell ref="NOE57:NOF57"/>
    <mergeCell ref="NOP57:NOQ57"/>
    <mergeCell ref="NPA57:NPB57"/>
    <mergeCell ref="NKJ57:NKK57"/>
    <mergeCell ref="NKU57:NKV57"/>
    <mergeCell ref="NLF57:NLG57"/>
    <mergeCell ref="NLQ57:NLR57"/>
    <mergeCell ref="NMB57:NMC57"/>
    <mergeCell ref="NMM57:NMN57"/>
    <mergeCell ref="NHV57:NHW57"/>
    <mergeCell ref="NIG57:NIH57"/>
    <mergeCell ref="NIR57:NIS57"/>
    <mergeCell ref="NJC57:NJD57"/>
    <mergeCell ref="NJN57:NJO57"/>
    <mergeCell ref="NJY57:NJZ57"/>
    <mergeCell ref="NFH57:NFI57"/>
    <mergeCell ref="NFS57:NFT57"/>
    <mergeCell ref="NGD57:NGE57"/>
    <mergeCell ref="NGO57:NGP57"/>
    <mergeCell ref="NGZ57:NHA57"/>
    <mergeCell ref="NHK57:NHL57"/>
    <mergeCell ref="NCT57:NCU57"/>
    <mergeCell ref="NDE57:NDF57"/>
    <mergeCell ref="NDP57:NDQ57"/>
    <mergeCell ref="NEA57:NEB57"/>
    <mergeCell ref="NEL57:NEM57"/>
    <mergeCell ref="NEW57:NEX57"/>
    <mergeCell ref="NAF57:NAG57"/>
    <mergeCell ref="NAQ57:NAR57"/>
    <mergeCell ref="NBB57:NBC57"/>
    <mergeCell ref="NBM57:NBN57"/>
    <mergeCell ref="NBX57:NBY57"/>
    <mergeCell ref="NCI57:NCJ57"/>
    <mergeCell ref="MXR57:MXS57"/>
    <mergeCell ref="MYC57:MYD57"/>
    <mergeCell ref="MYN57:MYO57"/>
    <mergeCell ref="MYY57:MYZ57"/>
    <mergeCell ref="MZJ57:MZK57"/>
    <mergeCell ref="MZU57:MZV57"/>
    <mergeCell ref="MVD57:MVE57"/>
    <mergeCell ref="MVO57:MVP57"/>
    <mergeCell ref="MVZ57:MWA57"/>
    <mergeCell ref="MWK57:MWL57"/>
    <mergeCell ref="MWV57:MWW57"/>
    <mergeCell ref="MXG57:MXH57"/>
    <mergeCell ref="MSP57:MSQ57"/>
    <mergeCell ref="MTA57:MTB57"/>
    <mergeCell ref="MTL57:MTM57"/>
    <mergeCell ref="MTW57:MTX57"/>
    <mergeCell ref="MUH57:MUI57"/>
    <mergeCell ref="MUS57:MUT57"/>
    <mergeCell ref="MQB57:MQC57"/>
    <mergeCell ref="MQM57:MQN57"/>
    <mergeCell ref="MQX57:MQY57"/>
    <mergeCell ref="MRI57:MRJ57"/>
    <mergeCell ref="MRT57:MRU57"/>
    <mergeCell ref="MSE57:MSF57"/>
    <mergeCell ref="MNN57:MNO57"/>
    <mergeCell ref="MNY57:MNZ57"/>
    <mergeCell ref="MOJ57:MOK57"/>
    <mergeCell ref="MOU57:MOV57"/>
    <mergeCell ref="MPF57:MPG57"/>
    <mergeCell ref="MPQ57:MPR57"/>
    <mergeCell ref="MKZ57:MLA57"/>
    <mergeCell ref="MLK57:MLL57"/>
    <mergeCell ref="MLV57:MLW57"/>
    <mergeCell ref="MMG57:MMH57"/>
    <mergeCell ref="MMR57:MMS57"/>
    <mergeCell ref="MNC57:MND57"/>
    <mergeCell ref="MIL57:MIM57"/>
    <mergeCell ref="MIW57:MIX57"/>
    <mergeCell ref="MJH57:MJI57"/>
    <mergeCell ref="MJS57:MJT57"/>
    <mergeCell ref="MKD57:MKE57"/>
    <mergeCell ref="MKO57:MKP57"/>
    <mergeCell ref="MFX57:MFY57"/>
    <mergeCell ref="MGI57:MGJ57"/>
    <mergeCell ref="MGT57:MGU57"/>
    <mergeCell ref="MHE57:MHF57"/>
    <mergeCell ref="MHP57:MHQ57"/>
    <mergeCell ref="MIA57:MIB57"/>
    <mergeCell ref="MDJ57:MDK57"/>
    <mergeCell ref="MDU57:MDV57"/>
    <mergeCell ref="MEF57:MEG57"/>
    <mergeCell ref="MEQ57:MER57"/>
    <mergeCell ref="MFB57:MFC57"/>
    <mergeCell ref="MFM57:MFN57"/>
    <mergeCell ref="MAV57:MAW57"/>
    <mergeCell ref="MBG57:MBH57"/>
    <mergeCell ref="MBR57:MBS57"/>
    <mergeCell ref="MCC57:MCD57"/>
    <mergeCell ref="MCN57:MCO57"/>
    <mergeCell ref="MCY57:MCZ57"/>
    <mergeCell ref="LYH57:LYI57"/>
    <mergeCell ref="LYS57:LYT57"/>
    <mergeCell ref="LZD57:LZE57"/>
    <mergeCell ref="LZO57:LZP57"/>
    <mergeCell ref="LZZ57:MAA57"/>
    <mergeCell ref="MAK57:MAL57"/>
    <mergeCell ref="LVT57:LVU57"/>
    <mergeCell ref="LWE57:LWF57"/>
    <mergeCell ref="LWP57:LWQ57"/>
    <mergeCell ref="LXA57:LXB57"/>
    <mergeCell ref="LXL57:LXM57"/>
    <mergeCell ref="LXW57:LXX57"/>
    <mergeCell ref="LTF57:LTG57"/>
    <mergeCell ref="LTQ57:LTR57"/>
    <mergeCell ref="LUB57:LUC57"/>
    <mergeCell ref="LUM57:LUN57"/>
    <mergeCell ref="LUX57:LUY57"/>
    <mergeCell ref="LVI57:LVJ57"/>
    <mergeCell ref="LQR57:LQS57"/>
    <mergeCell ref="LRC57:LRD57"/>
    <mergeCell ref="LRN57:LRO57"/>
    <mergeCell ref="LRY57:LRZ57"/>
    <mergeCell ref="LSJ57:LSK57"/>
    <mergeCell ref="LSU57:LSV57"/>
    <mergeCell ref="LOD57:LOE57"/>
    <mergeCell ref="LOO57:LOP57"/>
    <mergeCell ref="LOZ57:LPA57"/>
    <mergeCell ref="LPK57:LPL57"/>
    <mergeCell ref="LPV57:LPW57"/>
    <mergeCell ref="LQG57:LQH57"/>
    <mergeCell ref="LLP57:LLQ57"/>
    <mergeCell ref="LMA57:LMB57"/>
    <mergeCell ref="LML57:LMM57"/>
    <mergeCell ref="LMW57:LMX57"/>
    <mergeCell ref="LNH57:LNI57"/>
    <mergeCell ref="LNS57:LNT57"/>
    <mergeCell ref="LJB57:LJC57"/>
    <mergeCell ref="LJM57:LJN57"/>
    <mergeCell ref="LJX57:LJY57"/>
    <mergeCell ref="LKI57:LKJ57"/>
    <mergeCell ref="LKT57:LKU57"/>
    <mergeCell ref="LLE57:LLF57"/>
    <mergeCell ref="LGN57:LGO57"/>
    <mergeCell ref="LGY57:LGZ57"/>
    <mergeCell ref="LHJ57:LHK57"/>
    <mergeCell ref="LHU57:LHV57"/>
    <mergeCell ref="LIF57:LIG57"/>
    <mergeCell ref="LIQ57:LIR57"/>
    <mergeCell ref="LDZ57:LEA57"/>
    <mergeCell ref="LEK57:LEL57"/>
    <mergeCell ref="LEV57:LEW57"/>
    <mergeCell ref="LFG57:LFH57"/>
    <mergeCell ref="LFR57:LFS57"/>
    <mergeCell ref="LGC57:LGD57"/>
    <mergeCell ref="LBL57:LBM57"/>
    <mergeCell ref="LBW57:LBX57"/>
    <mergeCell ref="LCH57:LCI57"/>
    <mergeCell ref="LCS57:LCT57"/>
    <mergeCell ref="LDD57:LDE57"/>
    <mergeCell ref="LDO57:LDP57"/>
    <mergeCell ref="KYX57:KYY57"/>
    <mergeCell ref="KZI57:KZJ57"/>
    <mergeCell ref="KZT57:KZU57"/>
    <mergeCell ref="LAE57:LAF57"/>
    <mergeCell ref="LAP57:LAQ57"/>
    <mergeCell ref="LBA57:LBB57"/>
    <mergeCell ref="KWJ57:KWK57"/>
    <mergeCell ref="KWU57:KWV57"/>
    <mergeCell ref="KXF57:KXG57"/>
    <mergeCell ref="KXQ57:KXR57"/>
    <mergeCell ref="KYB57:KYC57"/>
    <mergeCell ref="KYM57:KYN57"/>
    <mergeCell ref="KTV57:KTW57"/>
    <mergeCell ref="KUG57:KUH57"/>
    <mergeCell ref="KUR57:KUS57"/>
    <mergeCell ref="KVC57:KVD57"/>
    <mergeCell ref="KVN57:KVO57"/>
    <mergeCell ref="KVY57:KVZ57"/>
    <mergeCell ref="KRH57:KRI57"/>
    <mergeCell ref="KRS57:KRT57"/>
    <mergeCell ref="KSD57:KSE57"/>
    <mergeCell ref="KSO57:KSP57"/>
    <mergeCell ref="KSZ57:KTA57"/>
    <mergeCell ref="KTK57:KTL57"/>
    <mergeCell ref="KOT57:KOU57"/>
    <mergeCell ref="KPE57:KPF57"/>
    <mergeCell ref="KPP57:KPQ57"/>
    <mergeCell ref="KQA57:KQB57"/>
    <mergeCell ref="KQL57:KQM57"/>
    <mergeCell ref="KQW57:KQX57"/>
    <mergeCell ref="KMF57:KMG57"/>
    <mergeCell ref="KMQ57:KMR57"/>
    <mergeCell ref="KNB57:KNC57"/>
    <mergeCell ref="KNM57:KNN57"/>
    <mergeCell ref="KNX57:KNY57"/>
    <mergeCell ref="KOI57:KOJ57"/>
    <mergeCell ref="KJR57:KJS57"/>
    <mergeCell ref="KKC57:KKD57"/>
    <mergeCell ref="KKN57:KKO57"/>
    <mergeCell ref="KKY57:KKZ57"/>
    <mergeCell ref="KLJ57:KLK57"/>
    <mergeCell ref="KLU57:KLV57"/>
    <mergeCell ref="KHD57:KHE57"/>
    <mergeCell ref="KHO57:KHP57"/>
    <mergeCell ref="KHZ57:KIA57"/>
    <mergeCell ref="KIK57:KIL57"/>
    <mergeCell ref="KIV57:KIW57"/>
    <mergeCell ref="KJG57:KJH57"/>
    <mergeCell ref="KEP57:KEQ57"/>
    <mergeCell ref="KFA57:KFB57"/>
    <mergeCell ref="KFL57:KFM57"/>
    <mergeCell ref="KFW57:KFX57"/>
    <mergeCell ref="KGH57:KGI57"/>
    <mergeCell ref="KGS57:KGT57"/>
    <mergeCell ref="KCB57:KCC57"/>
    <mergeCell ref="KCM57:KCN57"/>
    <mergeCell ref="KCX57:KCY57"/>
    <mergeCell ref="KDI57:KDJ57"/>
    <mergeCell ref="KDT57:KDU57"/>
    <mergeCell ref="KEE57:KEF57"/>
    <mergeCell ref="JZN57:JZO57"/>
    <mergeCell ref="JZY57:JZZ57"/>
    <mergeCell ref="KAJ57:KAK57"/>
    <mergeCell ref="KAU57:KAV57"/>
    <mergeCell ref="KBF57:KBG57"/>
    <mergeCell ref="KBQ57:KBR57"/>
    <mergeCell ref="JWZ57:JXA57"/>
    <mergeCell ref="JXK57:JXL57"/>
    <mergeCell ref="JXV57:JXW57"/>
    <mergeCell ref="JYG57:JYH57"/>
    <mergeCell ref="JYR57:JYS57"/>
    <mergeCell ref="JZC57:JZD57"/>
    <mergeCell ref="JUL57:JUM57"/>
    <mergeCell ref="JUW57:JUX57"/>
    <mergeCell ref="JVH57:JVI57"/>
    <mergeCell ref="JVS57:JVT57"/>
    <mergeCell ref="JWD57:JWE57"/>
    <mergeCell ref="JWO57:JWP57"/>
    <mergeCell ref="JRX57:JRY57"/>
    <mergeCell ref="JSI57:JSJ57"/>
    <mergeCell ref="JST57:JSU57"/>
    <mergeCell ref="JTE57:JTF57"/>
    <mergeCell ref="JTP57:JTQ57"/>
    <mergeCell ref="JUA57:JUB57"/>
    <mergeCell ref="JPJ57:JPK57"/>
    <mergeCell ref="JPU57:JPV57"/>
    <mergeCell ref="JQF57:JQG57"/>
    <mergeCell ref="JQQ57:JQR57"/>
    <mergeCell ref="JRB57:JRC57"/>
    <mergeCell ref="JRM57:JRN57"/>
    <mergeCell ref="JMV57:JMW57"/>
    <mergeCell ref="JNG57:JNH57"/>
    <mergeCell ref="JNR57:JNS57"/>
    <mergeCell ref="JOC57:JOD57"/>
    <mergeCell ref="JON57:JOO57"/>
    <mergeCell ref="JOY57:JOZ57"/>
    <mergeCell ref="JKH57:JKI57"/>
    <mergeCell ref="JKS57:JKT57"/>
    <mergeCell ref="JLD57:JLE57"/>
    <mergeCell ref="JLO57:JLP57"/>
    <mergeCell ref="JLZ57:JMA57"/>
    <mergeCell ref="JMK57:JML57"/>
    <mergeCell ref="JHT57:JHU57"/>
    <mergeCell ref="JIE57:JIF57"/>
    <mergeCell ref="JIP57:JIQ57"/>
    <mergeCell ref="JJA57:JJB57"/>
    <mergeCell ref="JJL57:JJM57"/>
    <mergeCell ref="JJW57:JJX57"/>
    <mergeCell ref="JFF57:JFG57"/>
    <mergeCell ref="JFQ57:JFR57"/>
    <mergeCell ref="JGB57:JGC57"/>
    <mergeCell ref="JGM57:JGN57"/>
    <mergeCell ref="JGX57:JGY57"/>
    <mergeCell ref="JHI57:JHJ57"/>
    <mergeCell ref="JCR57:JCS57"/>
    <mergeCell ref="JDC57:JDD57"/>
    <mergeCell ref="JDN57:JDO57"/>
    <mergeCell ref="JDY57:JDZ57"/>
    <mergeCell ref="JEJ57:JEK57"/>
    <mergeCell ref="JEU57:JEV57"/>
    <mergeCell ref="JAD57:JAE57"/>
    <mergeCell ref="JAO57:JAP57"/>
    <mergeCell ref="JAZ57:JBA57"/>
    <mergeCell ref="JBK57:JBL57"/>
    <mergeCell ref="JBV57:JBW57"/>
    <mergeCell ref="JCG57:JCH57"/>
    <mergeCell ref="IXP57:IXQ57"/>
    <mergeCell ref="IYA57:IYB57"/>
    <mergeCell ref="IYL57:IYM57"/>
    <mergeCell ref="IYW57:IYX57"/>
    <mergeCell ref="IZH57:IZI57"/>
    <mergeCell ref="IZS57:IZT57"/>
    <mergeCell ref="IVB57:IVC57"/>
    <mergeCell ref="IVM57:IVN57"/>
    <mergeCell ref="IVX57:IVY57"/>
    <mergeCell ref="IWI57:IWJ57"/>
    <mergeCell ref="IWT57:IWU57"/>
    <mergeCell ref="IXE57:IXF57"/>
    <mergeCell ref="ISN57:ISO57"/>
    <mergeCell ref="ISY57:ISZ57"/>
    <mergeCell ref="ITJ57:ITK57"/>
    <mergeCell ref="ITU57:ITV57"/>
    <mergeCell ref="IUF57:IUG57"/>
    <mergeCell ref="IUQ57:IUR57"/>
    <mergeCell ref="IPZ57:IQA57"/>
    <mergeCell ref="IQK57:IQL57"/>
    <mergeCell ref="IQV57:IQW57"/>
    <mergeCell ref="IRG57:IRH57"/>
    <mergeCell ref="IRR57:IRS57"/>
    <mergeCell ref="ISC57:ISD57"/>
    <mergeCell ref="INL57:INM57"/>
    <mergeCell ref="INW57:INX57"/>
    <mergeCell ref="IOH57:IOI57"/>
    <mergeCell ref="IOS57:IOT57"/>
    <mergeCell ref="IPD57:IPE57"/>
    <mergeCell ref="IPO57:IPP57"/>
    <mergeCell ref="IKX57:IKY57"/>
    <mergeCell ref="ILI57:ILJ57"/>
    <mergeCell ref="ILT57:ILU57"/>
    <mergeCell ref="IME57:IMF57"/>
    <mergeCell ref="IMP57:IMQ57"/>
    <mergeCell ref="INA57:INB57"/>
    <mergeCell ref="IIJ57:IIK57"/>
    <mergeCell ref="IIU57:IIV57"/>
    <mergeCell ref="IJF57:IJG57"/>
    <mergeCell ref="IJQ57:IJR57"/>
    <mergeCell ref="IKB57:IKC57"/>
    <mergeCell ref="IKM57:IKN57"/>
    <mergeCell ref="IFV57:IFW57"/>
    <mergeCell ref="IGG57:IGH57"/>
    <mergeCell ref="IGR57:IGS57"/>
    <mergeCell ref="IHC57:IHD57"/>
    <mergeCell ref="IHN57:IHO57"/>
    <mergeCell ref="IHY57:IHZ57"/>
    <mergeCell ref="IDH57:IDI57"/>
    <mergeCell ref="IDS57:IDT57"/>
    <mergeCell ref="IED57:IEE57"/>
    <mergeCell ref="IEO57:IEP57"/>
    <mergeCell ref="IEZ57:IFA57"/>
    <mergeCell ref="IFK57:IFL57"/>
    <mergeCell ref="IAT57:IAU57"/>
    <mergeCell ref="IBE57:IBF57"/>
    <mergeCell ref="IBP57:IBQ57"/>
    <mergeCell ref="ICA57:ICB57"/>
    <mergeCell ref="ICL57:ICM57"/>
    <mergeCell ref="ICW57:ICX57"/>
    <mergeCell ref="HYF57:HYG57"/>
    <mergeCell ref="HYQ57:HYR57"/>
    <mergeCell ref="HZB57:HZC57"/>
    <mergeCell ref="HZM57:HZN57"/>
    <mergeCell ref="HZX57:HZY57"/>
    <mergeCell ref="IAI57:IAJ57"/>
    <mergeCell ref="HVR57:HVS57"/>
    <mergeCell ref="HWC57:HWD57"/>
    <mergeCell ref="HWN57:HWO57"/>
    <mergeCell ref="HWY57:HWZ57"/>
    <mergeCell ref="HXJ57:HXK57"/>
    <mergeCell ref="HXU57:HXV57"/>
    <mergeCell ref="HTD57:HTE57"/>
    <mergeCell ref="HTO57:HTP57"/>
    <mergeCell ref="HTZ57:HUA57"/>
    <mergeCell ref="HUK57:HUL57"/>
    <mergeCell ref="HUV57:HUW57"/>
    <mergeCell ref="HVG57:HVH57"/>
    <mergeCell ref="HQP57:HQQ57"/>
    <mergeCell ref="HRA57:HRB57"/>
    <mergeCell ref="HRL57:HRM57"/>
    <mergeCell ref="HRW57:HRX57"/>
    <mergeCell ref="HSH57:HSI57"/>
    <mergeCell ref="HSS57:HST57"/>
    <mergeCell ref="HOB57:HOC57"/>
    <mergeCell ref="HOM57:HON57"/>
    <mergeCell ref="HOX57:HOY57"/>
    <mergeCell ref="HPI57:HPJ57"/>
    <mergeCell ref="HPT57:HPU57"/>
    <mergeCell ref="HQE57:HQF57"/>
    <mergeCell ref="HLN57:HLO57"/>
    <mergeCell ref="HLY57:HLZ57"/>
    <mergeCell ref="HMJ57:HMK57"/>
    <mergeCell ref="HMU57:HMV57"/>
    <mergeCell ref="HNF57:HNG57"/>
    <mergeCell ref="HNQ57:HNR57"/>
    <mergeCell ref="HIZ57:HJA57"/>
    <mergeCell ref="HJK57:HJL57"/>
    <mergeCell ref="HJV57:HJW57"/>
    <mergeCell ref="HKG57:HKH57"/>
    <mergeCell ref="HKR57:HKS57"/>
    <mergeCell ref="HLC57:HLD57"/>
    <mergeCell ref="HGL57:HGM57"/>
    <mergeCell ref="HGW57:HGX57"/>
    <mergeCell ref="HHH57:HHI57"/>
    <mergeCell ref="HHS57:HHT57"/>
    <mergeCell ref="HID57:HIE57"/>
    <mergeCell ref="HIO57:HIP57"/>
    <mergeCell ref="HDX57:HDY57"/>
    <mergeCell ref="HEI57:HEJ57"/>
    <mergeCell ref="HET57:HEU57"/>
    <mergeCell ref="HFE57:HFF57"/>
    <mergeCell ref="HFP57:HFQ57"/>
    <mergeCell ref="HGA57:HGB57"/>
    <mergeCell ref="HBJ57:HBK57"/>
    <mergeCell ref="HBU57:HBV57"/>
    <mergeCell ref="HCF57:HCG57"/>
    <mergeCell ref="HCQ57:HCR57"/>
    <mergeCell ref="HDB57:HDC57"/>
    <mergeCell ref="HDM57:HDN57"/>
    <mergeCell ref="GYV57:GYW57"/>
    <mergeCell ref="GZG57:GZH57"/>
    <mergeCell ref="GZR57:GZS57"/>
    <mergeCell ref="HAC57:HAD57"/>
    <mergeCell ref="HAN57:HAO57"/>
    <mergeCell ref="HAY57:HAZ57"/>
    <mergeCell ref="GWH57:GWI57"/>
    <mergeCell ref="GWS57:GWT57"/>
    <mergeCell ref="GXD57:GXE57"/>
    <mergeCell ref="GXO57:GXP57"/>
    <mergeCell ref="GXZ57:GYA57"/>
    <mergeCell ref="GYK57:GYL57"/>
    <mergeCell ref="GTT57:GTU57"/>
    <mergeCell ref="GUE57:GUF57"/>
    <mergeCell ref="GUP57:GUQ57"/>
    <mergeCell ref="GVA57:GVB57"/>
    <mergeCell ref="GVL57:GVM57"/>
    <mergeCell ref="GVW57:GVX57"/>
    <mergeCell ref="GRF57:GRG57"/>
    <mergeCell ref="GRQ57:GRR57"/>
    <mergeCell ref="GSB57:GSC57"/>
    <mergeCell ref="GSM57:GSN57"/>
    <mergeCell ref="GSX57:GSY57"/>
    <mergeCell ref="GTI57:GTJ57"/>
    <mergeCell ref="GOR57:GOS57"/>
    <mergeCell ref="GPC57:GPD57"/>
    <mergeCell ref="GPN57:GPO57"/>
    <mergeCell ref="GPY57:GPZ57"/>
    <mergeCell ref="GQJ57:GQK57"/>
    <mergeCell ref="GQU57:GQV57"/>
    <mergeCell ref="GMD57:GME57"/>
    <mergeCell ref="GMO57:GMP57"/>
    <mergeCell ref="GMZ57:GNA57"/>
    <mergeCell ref="GNK57:GNL57"/>
    <mergeCell ref="GNV57:GNW57"/>
    <mergeCell ref="GOG57:GOH57"/>
    <mergeCell ref="GJP57:GJQ57"/>
    <mergeCell ref="GKA57:GKB57"/>
    <mergeCell ref="GKL57:GKM57"/>
    <mergeCell ref="GKW57:GKX57"/>
    <mergeCell ref="GLH57:GLI57"/>
    <mergeCell ref="GLS57:GLT57"/>
    <mergeCell ref="GHB57:GHC57"/>
    <mergeCell ref="GHM57:GHN57"/>
    <mergeCell ref="GHX57:GHY57"/>
    <mergeCell ref="GII57:GIJ57"/>
    <mergeCell ref="GIT57:GIU57"/>
    <mergeCell ref="GJE57:GJF57"/>
    <mergeCell ref="GEN57:GEO57"/>
    <mergeCell ref="GEY57:GEZ57"/>
    <mergeCell ref="GFJ57:GFK57"/>
    <mergeCell ref="GFU57:GFV57"/>
    <mergeCell ref="GGF57:GGG57"/>
    <mergeCell ref="GGQ57:GGR57"/>
    <mergeCell ref="GBZ57:GCA57"/>
    <mergeCell ref="GCK57:GCL57"/>
    <mergeCell ref="GCV57:GCW57"/>
    <mergeCell ref="GDG57:GDH57"/>
    <mergeCell ref="GDR57:GDS57"/>
    <mergeCell ref="GEC57:GED57"/>
    <mergeCell ref="FZL57:FZM57"/>
    <mergeCell ref="FZW57:FZX57"/>
    <mergeCell ref="GAH57:GAI57"/>
    <mergeCell ref="GAS57:GAT57"/>
    <mergeCell ref="GBD57:GBE57"/>
    <mergeCell ref="GBO57:GBP57"/>
    <mergeCell ref="FWX57:FWY57"/>
    <mergeCell ref="FXI57:FXJ57"/>
    <mergeCell ref="FXT57:FXU57"/>
    <mergeCell ref="FYE57:FYF57"/>
    <mergeCell ref="FYP57:FYQ57"/>
    <mergeCell ref="FZA57:FZB57"/>
    <mergeCell ref="FUJ57:FUK57"/>
    <mergeCell ref="FUU57:FUV57"/>
    <mergeCell ref="FVF57:FVG57"/>
    <mergeCell ref="FVQ57:FVR57"/>
    <mergeCell ref="FWB57:FWC57"/>
    <mergeCell ref="FWM57:FWN57"/>
    <mergeCell ref="FRV57:FRW57"/>
    <mergeCell ref="FSG57:FSH57"/>
    <mergeCell ref="FSR57:FSS57"/>
    <mergeCell ref="FTC57:FTD57"/>
    <mergeCell ref="FTN57:FTO57"/>
    <mergeCell ref="FTY57:FTZ57"/>
    <mergeCell ref="FPH57:FPI57"/>
    <mergeCell ref="FPS57:FPT57"/>
    <mergeCell ref="FQD57:FQE57"/>
    <mergeCell ref="FQO57:FQP57"/>
    <mergeCell ref="FQZ57:FRA57"/>
    <mergeCell ref="FRK57:FRL57"/>
    <mergeCell ref="FMT57:FMU57"/>
    <mergeCell ref="FNE57:FNF57"/>
    <mergeCell ref="FNP57:FNQ57"/>
    <mergeCell ref="FOA57:FOB57"/>
    <mergeCell ref="FOL57:FOM57"/>
    <mergeCell ref="FOW57:FOX57"/>
    <mergeCell ref="FKF57:FKG57"/>
    <mergeCell ref="FKQ57:FKR57"/>
    <mergeCell ref="FLB57:FLC57"/>
    <mergeCell ref="FLM57:FLN57"/>
    <mergeCell ref="FLX57:FLY57"/>
    <mergeCell ref="FMI57:FMJ57"/>
    <mergeCell ref="FHR57:FHS57"/>
    <mergeCell ref="FIC57:FID57"/>
    <mergeCell ref="FIN57:FIO57"/>
    <mergeCell ref="FIY57:FIZ57"/>
    <mergeCell ref="FJJ57:FJK57"/>
    <mergeCell ref="FJU57:FJV57"/>
    <mergeCell ref="FFD57:FFE57"/>
    <mergeCell ref="FFO57:FFP57"/>
    <mergeCell ref="FFZ57:FGA57"/>
    <mergeCell ref="FGK57:FGL57"/>
    <mergeCell ref="FGV57:FGW57"/>
    <mergeCell ref="FHG57:FHH57"/>
    <mergeCell ref="FCP57:FCQ57"/>
    <mergeCell ref="FDA57:FDB57"/>
    <mergeCell ref="FDL57:FDM57"/>
    <mergeCell ref="FDW57:FDX57"/>
    <mergeCell ref="FEH57:FEI57"/>
    <mergeCell ref="FES57:FET57"/>
    <mergeCell ref="FAB57:FAC57"/>
    <mergeCell ref="FAM57:FAN57"/>
    <mergeCell ref="FAX57:FAY57"/>
    <mergeCell ref="FBI57:FBJ57"/>
    <mergeCell ref="FBT57:FBU57"/>
    <mergeCell ref="FCE57:FCF57"/>
    <mergeCell ref="EXN57:EXO57"/>
    <mergeCell ref="EXY57:EXZ57"/>
    <mergeCell ref="EYJ57:EYK57"/>
    <mergeCell ref="EYU57:EYV57"/>
    <mergeCell ref="EZF57:EZG57"/>
    <mergeCell ref="EZQ57:EZR57"/>
    <mergeCell ref="EUZ57:EVA57"/>
    <mergeCell ref="EVK57:EVL57"/>
    <mergeCell ref="EVV57:EVW57"/>
    <mergeCell ref="EWG57:EWH57"/>
    <mergeCell ref="EWR57:EWS57"/>
    <mergeCell ref="EXC57:EXD57"/>
    <mergeCell ref="ESL57:ESM57"/>
    <mergeCell ref="ESW57:ESX57"/>
    <mergeCell ref="ETH57:ETI57"/>
    <mergeCell ref="ETS57:ETT57"/>
    <mergeCell ref="EUD57:EUE57"/>
    <mergeCell ref="EUO57:EUP57"/>
    <mergeCell ref="EPX57:EPY57"/>
    <mergeCell ref="EQI57:EQJ57"/>
    <mergeCell ref="EQT57:EQU57"/>
    <mergeCell ref="ERE57:ERF57"/>
    <mergeCell ref="ERP57:ERQ57"/>
    <mergeCell ref="ESA57:ESB57"/>
    <mergeCell ref="ENJ57:ENK57"/>
    <mergeCell ref="ENU57:ENV57"/>
    <mergeCell ref="EOF57:EOG57"/>
    <mergeCell ref="EOQ57:EOR57"/>
    <mergeCell ref="EPB57:EPC57"/>
    <mergeCell ref="EPM57:EPN57"/>
    <mergeCell ref="EKV57:EKW57"/>
    <mergeCell ref="ELG57:ELH57"/>
    <mergeCell ref="ELR57:ELS57"/>
    <mergeCell ref="EMC57:EMD57"/>
    <mergeCell ref="EMN57:EMO57"/>
    <mergeCell ref="EMY57:EMZ57"/>
    <mergeCell ref="EIH57:EII57"/>
    <mergeCell ref="EIS57:EIT57"/>
    <mergeCell ref="EJD57:EJE57"/>
    <mergeCell ref="EJO57:EJP57"/>
    <mergeCell ref="EJZ57:EKA57"/>
    <mergeCell ref="EKK57:EKL57"/>
    <mergeCell ref="EFT57:EFU57"/>
    <mergeCell ref="EGE57:EGF57"/>
    <mergeCell ref="EGP57:EGQ57"/>
    <mergeCell ref="EHA57:EHB57"/>
    <mergeCell ref="EHL57:EHM57"/>
    <mergeCell ref="EHW57:EHX57"/>
    <mergeCell ref="EDF57:EDG57"/>
    <mergeCell ref="EDQ57:EDR57"/>
    <mergeCell ref="EEB57:EEC57"/>
    <mergeCell ref="EEM57:EEN57"/>
    <mergeCell ref="EEX57:EEY57"/>
    <mergeCell ref="EFI57:EFJ57"/>
    <mergeCell ref="EAR57:EAS57"/>
    <mergeCell ref="EBC57:EBD57"/>
    <mergeCell ref="EBN57:EBO57"/>
    <mergeCell ref="EBY57:EBZ57"/>
    <mergeCell ref="ECJ57:ECK57"/>
    <mergeCell ref="ECU57:ECV57"/>
    <mergeCell ref="DYD57:DYE57"/>
    <mergeCell ref="DYO57:DYP57"/>
    <mergeCell ref="DYZ57:DZA57"/>
    <mergeCell ref="DZK57:DZL57"/>
    <mergeCell ref="DZV57:DZW57"/>
    <mergeCell ref="EAG57:EAH57"/>
    <mergeCell ref="DVP57:DVQ57"/>
    <mergeCell ref="DWA57:DWB57"/>
    <mergeCell ref="DWL57:DWM57"/>
    <mergeCell ref="DWW57:DWX57"/>
    <mergeCell ref="DXH57:DXI57"/>
    <mergeCell ref="DXS57:DXT57"/>
    <mergeCell ref="DTB57:DTC57"/>
    <mergeCell ref="DTM57:DTN57"/>
    <mergeCell ref="DTX57:DTY57"/>
    <mergeCell ref="DUI57:DUJ57"/>
    <mergeCell ref="DUT57:DUU57"/>
    <mergeCell ref="DVE57:DVF57"/>
    <mergeCell ref="DQN57:DQO57"/>
    <mergeCell ref="DQY57:DQZ57"/>
    <mergeCell ref="DRJ57:DRK57"/>
    <mergeCell ref="DRU57:DRV57"/>
    <mergeCell ref="DSF57:DSG57"/>
    <mergeCell ref="DSQ57:DSR57"/>
    <mergeCell ref="DNZ57:DOA57"/>
    <mergeCell ref="DOK57:DOL57"/>
    <mergeCell ref="DOV57:DOW57"/>
    <mergeCell ref="DPG57:DPH57"/>
    <mergeCell ref="DPR57:DPS57"/>
    <mergeCell ref="DQC57:DQD57"/>
    <mergeCell ref="DLL57:DLM57"/>
    <mergeCell ref="DLW57:DLX57"/>
    <mergeCell ref="DMH57:DMI57"/>
    <mergeCell ref="DMS57:DMT57"/>
    <mergeCell ref="DND57:DNE57"/>
    <mergeCell ref="DNO57:DNP57"/>
    <mergeCell ref="DIX57:DIY57"/>
    <mergeCell ref="DJI57:DJJ57"/>
    <mergeCell ref="DJT57:DJU57"/>
    <mergeCell ref="DKE57:DKF57"/>
    <mergeCell ref="DKP57:DKQ57"/>
    <mergeCell ref="DLA57:DLB57"/>
    <mergeCell ref="DGJ57:DGK57"/>
    <mergeCell ref="DGU57:DGV57"/>
    <mergeCell ref="DHF57:DHG57"/>
    <mergeCell ref="DHQ57:DHR57"/>
    <mergeCell ref="DIB57:DIC57"/>
    <mergeCell ref="DIM57:DIN57"/>
    <mergeCell ref="DDV57:DDW57"/>
    <mergeCell ref="DEG57:DEH57"/>
    <mergeCell ref="DER57:DES57"/>
    <mergeCell ref="DFC57:DFD57"/>
    <mergeCell ref="DFN57:DFO57"/>
    <mergeCell ref="DFY57:DFZ57"/>
    <mergeCell ref="DBH57:DBI57"/>
    <mergeCell ref="DBS57:DBT57"/>
    <mergeCell ref="DCD57:DCE57"/>
    <mergeCell ref="DCO57:DCP57"/>
    <mergeCell ref="DCZ57:DDA57"/>
    <mergeCell ref="DDK57:DDL57"/>
    <mergeCell ref="CYT57:CYU57"/>
    <mergeCell ref="CZE57:CZF57"/>
    <mergeCell ref="CZP57:CZQ57"/>
    <mergeCell ref="DAA57:DAB57"/>
    <mergeCell ref="DAL57:DAM57"/>
    <mergeCell ref="DAW57:DAX57"/>
    <mergeCell ref="CWF57:CWG57"/>
    <mergeCell ref="CWQ57:CWR57"/>
    <mergeCell ref="CXB57:CXC57"/>
    <mergeCell ref="CXM57:CXN57"/>
    <mergeCell ref="CXX57:CXY57"/>
    <mergeCell ref="CYI57:CYJ57"/>
    <mergeCell ref="CTR57:CTS57"/>
    <mergeCell ref="CUC57:CUD57"/>
    <mergeCell ref="CUN57:CUO57"/>
    <mergeCell ref="CUY57:CUZ57"/>
    <mergeCell ref="CVJ57:CVK57"/>
    <mergeCell ref="CVU57:CVV57"/>
    <mergeCell ref="CRD57:CRE57"/>
    <mergeCell ref="CRO57:CRP57"/>
    <mergeCell ref="CRZ57:CSA57"/>
    <mergeCell ref="CSK57:CSL57"/>
    <mergeCell ref="CSV57:CSW57"/>
    <mergeCell ref="CTG57:CTH57"/>
    <mergeCell ref="COP57:COQ57"/>
    <mergeCell ref="CPA57:CPB57"/>
    <mergeCell ref="CPL57:CPM57"/>
    <mergeCell ref="CPW57:CPX57"/>
    <mergeCell ref="CQH57:CQI57"/>
    <mergeCell ref="CQS57:CQT57"/>
    <mergeCell ref="CMB57:CMC57"/>
    <mergeCell ref="CMM57:CMN57"/>
    <mergeCell ref="CMX57:CMY57"/>
    <mergeCell ref="CNI57:CNJ57"/>
    <mergeCell ref="CNT57:CNU57"/>
    <mergeCell ref="COE57:COF57"/>
    <mergeCell ref="CJN57:CJO57"/>
    <mergeCell ref="CJY57:CJZ57"/>
    <mergeCell ref="CKJ57:CKK57"/>
    <mergeCell ref="CKU57:CKV57"/>
    <mergeCell ref="CLF57:CLG57"/>
    <mergeCell ref="CLQ57:CLR57"/>
    <mergeCell ref="CGZ57:CHA57"/>
    <mergeCell ref="CHK57:CHL57"/>
    <mergeCell ref="CHV57:CHW57"/>
    <mergeCell ref="CIG57:CIH57"/>
    <mergeCell ref="CIR57:CIS57"/>
    <mergeCell ref="CJC57:CJD57"/>
    <mergeCell ref="CEL57:CEM57"/>
    <mergeCell ref="CEW57:CEX57"/>
    <mergeCell ref="CFH57:CFI57"/>
    <mergeCell ref="CFS57:CFT57"/>
    <mergeCell ref="CGD57:CGE57"/>
    <mergeCell ref="CGO57:CGP57"/>
    <mergeCell ref="CBX57:CBY57"/>
    <mergeCell ref="CCI57:CCJ57"/>
    <mergeCell ref="CCT57:CCU57"/>
    <mergeCell ref="CDE57:CDF57"/>
    <mergeCell ref="CDP57:CDQ57"/>
    <mergeCell ref="CEA57:CEB57"/>
    <mergeCell ref="BZJ57:BZK57"/>
    <mergeCell ref="BZU57:BZV57"/>
    <mergeCell ref="CAF57:CAG57"/>
    <mergeCell ref="CAQ57:CAR57"/>
    <mergeCell ref="CBB57:CBC57"/>
    <mergeCell ref="CBM57:CBN57"/>
    <mergeCell ref="BWV57:BWW57"/>
    <mergeCell ref="BXG57:BXH57"/>
    <mergeCell ref="BXR57:BXS57"/>
    <mergeCell ref="BYC57:BYD57"/>
    <mergeCell ref="BYN57:BYO57"/>
    <mergeCell ref="BYY57:BYZ57"/>
    <mergeCell ref="BUH57:BUI57"/>
    <mergeCell ref="BUS57:BUT57"/>
    <mergeCell ref="BVD57:BVE57"/>
    <mergeCell ref="BVO57:BVP57"/>
    <mergeCell ref="BVZ57:BWA57"/>
    <mergeCell ref="BWK57:BWL57"/>
    <mergeCell ref="BRT57:BRU57"/>
    <mergeCell ref="BSE57:BSF57"/>
    <mergeCell ref="BSP57:BSQ57"/>
    <mergeCell ref="BTA57:BTB57"/>
    <mergeCell ref="BTL57:BTM57"/>
    <mergeCell ref="BTW57:BTX57"/>
    <mergeCell ref="BPF57:BPG57"/>
    <mergeCell ref="BPQ57:BPR57"/>
    <mergeCell ref="BQB57:BQC57"/>
    <mergeCell ref="BQM57:BQN57"/>
    <mergeCell ref="BQX57:BQY57"/>
    <mergeCell ref="BRI57:BRJ57"/>
    <mergeCell ref="BMR57:BMS57"/>
    <mergeCell ref="BNC57:BND57"/>
    <mergeCell ref="BNN57:BNO57"/>
    <mergeCell ref="BNY57:BNZ57"/>
    <mergeCell ref="BOJ57:BOK57"/>
    <mergeCell ref="BOU57:BOV57"/>
    <mergeCell ref="BKD57:BKE57"/>
    <mergeCell ref="BKO57:BKP57"/>
    <mergeCell ref="BKZ57:BLA57"/>
    <mergeCell ref="BLK57:BLL57"/>
    <mergeCell ref="BLV57:BLW57"/>
    <mergeCell ref="BMG57:BMH57"/>
    <mergeCell ref="BHP57:BHQ57"/>
    <mergeCell ref="BIA57:BIB57"/>
    <mergeCell ref="BIL57:BIM57"/>
    <mergeCell ref="BIW57:BIX57"/>
    <mergeCell ref="BJH57:BJI57"/>
    <mergeCell ref="BJS57:BJT57"/>
    <mergeCell ref="BFB57:BFC57"/>
    <mergeCell ref="BFM57:BFN57"/>
    <mergeCell ref="BFX57:BFY57"/>
    <mergeCell ref="BGI57:BGJ57"/>
    <mergeCell ref="BGT57:BGU57"/>
    <mergeCell ref="BHE57:BHF57"/>
    <mergeCell ref="BCN57:BCO57"/>
    <mergeCell ref="BCY57:BCZ57"/>
    <mergeCell ref="BDJ57:BDK57"/>
    <mergeCell ref="BDU57:BDV57"/>
    <mergeCell ref="BEF57:BEG57"/>
    <mergeCell ref="BEQ57:BER57"/>
    <mergeCell ref="AZZ57:BAA57"/>
    <mergeCell ref="BAK57:BAL57"/>
    <mergeCell ref="BAV57:BAW57"/>
    <mergeCell ref="BBG57:BBH57"/>
    <mergeCell ref="BBR57:BBS57"/>
    <mergeCell ref="BCC57:BCD57"/>
    <mergeCell ref="AXL57:AXM57"/>
    <mergeCell ref="AXW57:AXX57"/>
    <mergeCell ref="AYH57:AYI57"/>
    <mergeCell ref="AYS57:AYT57"/>
    <mergeCell ref="AZD57:AZE57"/>
    <mergeCell ref="AZO57:AZP57"/>
    <mergeCell ref="AUX57:AUY57"/>
    <mergeCell ref="AVI57:AVJ57"/>
    <mergeCell ref="AVT57:AVU57"/>
    <mergeCell ref="AWE57:AWF57"/>
    <mergeCell ref="AWP57:AWQ57"/>
    <mergeCell ref="AXA57:AXB57"/>
    <mergeCell ref="ASJ57:ASK57"/>
    <mergeCell ref="ASU57:ASV57"/>
    <mergeCell ref="ATF57:ATG57"/>
    <mergeCell ref="ATQ57:ATR57"/>
    <mergeCell ref="AUB57:AUC57"/>
    <mergeCell ref="AUM57:AUN57"/>
    <mergeCell ref="APV57:APW57"/>
    <mergeCell ref="AQG57:AQH57"/>
    <mergeCell ref="AQR57:AQS57"/>
    <mergeCell ref="ARC57:ARD57"/>
    <mergeCell ref="ARN57:ARO57"/>
    <mergeCell ref="ARY57:ARZ57"/>
    <mergeCell ref="ANH57:ANI57"/>
    <mergeCell ref="ANS57:ANT57"/>
    <mergeCell ref="AOD57:AOE57"/>
    <mergeCell ref="AOO57:AOP57"/>
    <mergeCell ref="AOZ57:APA57"/>
    <mergeCell ref="APK57:APL57"/>
    <mergeCell ref="AKT57:AKU57"/>
    <mergeCell ref="ALE57:ALF57"/>
    <mergeCell ref="ALP57:ALQ57"/>
    <mergeCell ref="AMA57:AMB57"/>
    <mergeCell ref="AML57:AMM57"/>
    <mergeCell ref="AMW57:AMX57"/>
    <mergeCell ref="AIF57:AIG57"/>
    <mergeCell ref="AIQ57:AIR57"/>
    <mergeCell ref="AJB57:AJC57"/>
    <mergeCell ref="AJM57:AJN57"/>
    <mergeCell ref="AJX57:AJY57"/>
    <mergeCell ref="AKI57:AKJ57"/>
    <mergeCell ref="AFR57:AFS57"/>
    <mergeCell ref="AGC57:AGD57"/>
    <mergeCell ref="AGN57:AGO57"/>
    <mergeCell ref="AGY57:AGZ57"/>
    <mergeCell ref="AHJ57:AHK57"/>
    <mergeCell ref="AHU57:AHV57"/>
    <mergeCell ref="ADD57:ADE57"/>
    <mergeCell ref="ADO57:ADP57"/>
    <mergeCell ref="ADZ57:AEA57"/>
    <mergeCell ref="AEK57:AEL57"/>
    <mergeCell ref="AEV57:AEW57"/>
    <mergeCell ref="AFG57:AFH57"/>
    <mergeCell ref="AAP57:AAQ57"/>
    <mergeCell ref="ABA57:ABB57"/>
    <mergeCell ref="ABL57:ABM57"/>
    <mergeCell ref="ABW57:ABX57"/>
    <mergeCell ref="ACH57:ACI57"/>
    <mergeCell ref="ACS57:ACT57"/>
    <mergeCell ref="YB57:YC57"/>
    <mergeCell ref="YM57:YN57"/>
    <mergeCell ref="YX57:YY57"/>
    <mergeCell ref="ZI57:ZJ57"/>
    <mergeCell ref="ZT57:ZU57"/>
    <mergeCell ref="AAE57:AAF57"/>
    <mergeCell ref="VN57:VO57"/>
    <mergeCell ref="VY57:VZ57"/>
    <mergeCell ref="WJ57:WK57"/>
    <mergeCell ref="WU57:WV57"/>
    <mergeCell ref="XF57:XG57"/>
    <mergeCell ref="XQ57:XR57"/>
    <mergeCell ref="SZ57:TA57"/>
    <mergeCell ref="TK57:TL57"/>
    <mergeCell ref="TV57:TW57"/>
    <mergeCell ref="UG57:UH57"/>
    <mergeCell ref="UR57:US57"/>
    <mergeCell ref="VC57:VD57"/>
    <mergeCell ref="QL57:QM57"/>
    <mergeCell ref="QW57:QX57"/>
    <mergeCell ref="RH57:RI57"/>
    <mergeCell ref="RS57:RT57"/>
    <mergeCell ref="SD57:SE57"/>
    <mergeCell ref="SO57:SP57"/>
    <mergeCell ref="NX57:NY57"/>
    <mergeCell ref="OI57:OJ57"/>
    <mergeCell ref="OT57:OU57"/>
    <mergeCell ref="PE57:PF57"/>
    <mergeCell ref="PP57:PQ57"/>
    <mergeCell ref="QA57:QB57"/>
    <mergeCell ref="LJ57:LK57"/>
    <mergeCell ref="LU57:LV57"/>
    <mergeCell ref="MF57:MG57"/>
    <mergeCell ref="MQ57:MR57"/>
    <mergeCell ref="NB57:NC57"/>
    <mergeCell ref="NM57:NN57"/>
    <mergeCell ref="IV57:IW57"/>
    <mergeCell ref="JG57:JH57"/>
    <mergeCell ref="JR57:JS57"/>
    <mergeCell ref="KC57:KD57"/>
    <mergeCell ref="KN57:KO57"/>
    <mergeCell ref="KY57:KZ57"/>
    <mergeCell ref="GH57:GI57"/>
    <mergeCell ref="GS57:GT57"/>
    <mergeCell ref="HD57:HE57"/>
    <mergeCell ref="HO57:HP57"/>
    <mergeCell ref="HZ57:IA57"/>
    <mergeCell ref="IK57:IL57"/>
    <mergeCell ref="DT57:DU57"/>
    <mergeCell ref="EE57:EF57"/>
    <mergeCell ref="EP57:EQ57"/>
    <mergeCell ref="FA57:FB57"/>
    <mergeCell ref="FL57:FM57"/>
    <mergeCell ref="FW57:FX57"/>
    <mergeCell ref="BF57:BG57"/>
    <mergeCell ref="BQ57:BR57"/>
    <mergeCell ref="CB57:CC57"/>
    <mergeCell ref="CM57:CN57"/>
    <mergeCell ref="CX57:CY57"/>
    <mergeCell ref="DI57:DJ57"/>
    <mergeCell ref="XDJ55:XDK55"/>
    <mergeCell ref="XDU55:XDV55"/>
    <mergeCell ref="XEF55:XEG55"/>
    <mergeCell ref="XEQ55:XER55"/>
    <mergeCell ref="XFB55:XFC55"/>
    <mergeCell ref="C57:D57"/>
    <mergeCell ref="N57:O57"/>
    <mergeCell ref="Y57:Z57"/>
    <mergeCell ref="AJ57:AK57"/>
    <mergeCell ref="AU57:AV57"/>
    <mergeCell ref="XAV55:XAW55"/>
    <mergeCell ref="XBG55:XBH55"/>
    <mergeCell ref="XBR55:XBS55"/>
    <mergeCell ref="XCC55:XCD55"/>
    <mergeCell ref="XCN55:XCO55"/>
    <mergeCell ref="XCY55:XCZ55"/>
    <mergeCell ref="WYH55:WYI55"/>
    <mergeCell ref="WYS55:WYT55"/>
    <mergeCell ref="WZD55:WZE55"/>
    <mergeCell ref="WZO55:WZP55"/>
    <mergeCell ref="WZZ55:XAA55"/>
    <mergeCell ref="XAK55:XAL55"/>
    <mergeCell ref="WVT55:WVU55"/>
    <mergeCell ref="WWE55:WWF55"/>
    <mergeCell ref="WWP55:WWQ55"/>
    <mergeCell ref="WXA55:WXB55"/>
    <mergeCell ref="WXL55:WXM55"/>
    <mergeCell ref="WXW55:WXX55"/>
    <mergeCell ref="WTF55:WTG55"/>
    <mergeCell ref="WTQ55:WTR55"/>
    <mergeCell ref="WUB55:WUC55"/>
    <mergeCell ref="WUM55:WUN55"/>
    <mergeCell ref="WUX55:WUY55"/>
    <mergeCell ref="WVI55:WVJ55"/>
    <mergeCell ref="WQR55:WQS55"/>
    <mergeCell ref="WRC55:WRD55"/>
    <mergeCell ref="WRN55:WRO55"/>
    <mergeCell ref="WRY55:WRZ55"/>
    <mergeCell ref="WSJ55:WSK55"/>
    <mergeCell ref="WSU55:WSV55"/>
    <mergeCell ref="WOD55:WOE55"/>
    <mergeCell ref="WOO55:WOP55"/>
    <mergeCell ref="WOZ55:WPA55"/>
    <mergeCell ref="WPK55:WPL55"/>
    <mergeCell ref="WPV55:WPW55"/>
    <mergeCell ref="WQG55:WQH55"/>
    <mergeCell ref="WLP55:WLQ55"/>
    <mergeCell ref="WMA55:WMB55"/>
    <mergeCell ref="WML55:WMM55"/>
    <mergeCell ref="WMW55:WMX55"/>
    <mergeCell ref="WNH55:WNI55"/>
    <mergeCell ref="WNS55:WNT55"/>
    <mergeCell ref="WJB55:WJC55"/>
    <mergeCell ref="WJM55:WJN55"/>
    <mergeCell ref="WJX55:WJY55"/>
    <mergeCell ref="WKI55:WKJ55"/>
    <mergeCell ref="WKT55:WKU55"/>
    <mergeCell ref="WLE55:WLF55"/>
    <mergeCell ref="WGN55:WGO55"/>
    <mergeCell ref="WGY55:WGZ55"/>
    <mergeCell ref="WHJ55:WHK55"/>
    <mergeCell ref="WHU55:WHV55"/>
    <mergeCell ref="WIF55:WIG55"/>
    <mergeCell ref="WIQ55:WIR55"/>
    <mergeCell ref="WDZ55:WEA55"/>
    <mergeCell ref="WEK55:WEL55"/>
    <mergeCell ref="WEV55:WEW55"/>
    <mergeCell ref="WFG55:WFH55"/>
    <mergeCell ref="WFR55:WFS55"/>
    <mergeCell ref="WGC55:WGD55"/>
    <mergeCell ref="WBL55:WBM55"/>
    <mergeCell ref="WBW55:WBX55"/>
    <mergeCell ref="WCH55:WCI55"/>
    <mergeCell ref="WCS55:WCT55"/>
    <mergeCell ref="WDD55:WDE55"/>
    <mergeCell ref="WDO55:WDP55"/>
    <mergeCell ref="VYX55:VYY55"/>
    <mergeCell ref="VZI55:VZJ55"/>
    <mergeCell ref="VZT55:VZU55"/>
    <mergeCell ref="WAE55:WAF55"/>
    <mergeCell ref="WAP55:WAQ55"/>
    <mergeCell ref="WBA55:WBB55"/>
    <mergeCell ref="VWJ55:VWK55"/>
    <mergeCell ref="VWU55:VWV55"/>
    <mergeCell ref="VXF55:VXG55"/>
    <mergeCell ref="VXQ55:VXR55"/>
    <mergeCell ref="VYB55:VYC55"/>
    <mergeCell ref="VYM55:VYN55"/>
    <mergeCell ref="VTV55:VTW55"/>
    <mergeCell ref="VUG55:VUH55"/>
    <mergeCell ref="VUR55:VUS55"/>
    <mergeCell ref="VVC55:VVD55"/>
    <mergeCell ref="VVN55:VVO55"/>
    <mergeCell ref="VVY55:VVZ55"/>
    <mergeCell ref="VRH55:VRI55"/>
    <mergeCell ref="VRS55:VRT55"/>
    <mergeCell ref="VSD55:VSE55"/>
    <mergeCell ref="VSO55:VSP55"/>
    <mergeCell ref="VSZ55:VTA55"/>
    <mergeCell ref="VTK55:VTL55"/>
    <mergeCell ref="VOT55:VOU55"/>
    <mergeCell ref="VPE55:VPF55"/>
    <mergeCell ref="VPP55:VPQ55"/>
    <mergeCell ref="VQA55:VQB55"/>
    <mergeCell ref="VQL55:VQM55"/>
    <mergeCell ref="VQW55:VQX55"/>
    <mergeCell ref="VMF55:VMG55"/>
    <mergeCell ref="VMQ55:VMR55"/>
    <mergeCell ref="VNB55:VNC55"/>
    <mergeCell ref="VNM55:VNN55"/>
    <mergeCell ref="VNX55:VNY55"/>
    <mergeCell ref="VOI55:VOJ55"/>
    <mergeCell ref="VJR55:VJS55"/>
    <mergeCell ref="VKC55:VKD55"/>
    <mergeCell ref="VKN55:VKO55"/>
    <mergeCell ref="VKY55:VKZ55"/>
    <mergeCell ref="VLJ55:VLK55"/>
    <mergeCell ref="VLU55:VLV55"/>
    <mergeCell ref="VHD55:VHE55"/>
    <mergeCell ref="VHO55:VHP55"/>
    <mergeCell ref="VHZ55:VIA55"/>
    <mergeCell ref="VIK55:VIL55"/>
    <mergeCell ref="VIV55:VIW55"/>
    <mergeCell ref="VJG55:VJH55"/>
    <mergeCell ref="VEP55:VEQ55"/>
    <mergeCell ref="VFA55:VFB55"/>
    <mergeCell ref="VFL55:VFM55"/>
    <mergeCell ref="VFW55:VFX55"/>
    <mergeCell ref="VGH55:VGI55"/>
    <mergeCell ref="VGS55:VGT55"/>
    <mergeCell ref="VCB55:VCC55"/>
    <mergeCell ref="VCM55:VCN55"/>
    <mergeCell ref="VCX55:VCY55"/>
    <mergeCell ref="VDI55:VDJ55"/>
    <mergeCell ref="VDT55:VDU55"/>
    <mergeCell ref="VEE55:VEF55"/>
    <mergeCell ref="UZN55:UZO55"/>
    <mergeCell ref="UZY55:UZZ55"/>
    <mergeCell ref="VAJ55:VAK55"/>
    <mergeCell ref="VAU55:VAV55"/>
    <mergeCell ref="VBF55:VBG55"/>
    <mergeCell ref="VBQ55:VBR55"/>
    <mergeCell ref="UWZ55:UXA55"/>
    <mergeCell ref="UXK55:UXL55"/>
    <mergeCell ref="UXV55:UXW55"/>
    <mergeCell ref="UYG55:UYH55"/>
    <mergeCell ref="UYR55:UYS55"/>
    <mergeCell ref="UZC55:UZD55"/>
    <mergeCell ref="UUL55:UUM55"/>
    <mergeCell ref="UUW55:UUX55"/>
    <mergeCell ref="UVH55:UVI55"/>
    <mergeCell ref="UVS55:UVT55"/>
    <mergeCell ref="UWD55:UWE55"/>
    <mergeCell ref="UWO55:UWP55"/>
    <mergeCell ref="URX55:URY55"/>
    <mergeCell ref="USI55:USJ55"/>
    <mergeCell ref="UST55:USU55"/>
    <mergeCell ref="UTE55:UTF55"/>
    <mergeCell ref="UTP55:UTQ55"/>
    <mergeCell ref="UUA55:UUB55"/>
    <mergeCell ref="UPJ55:UPK55"/>
    <mergeCell ref="UPU55:UPV55"/>
    <mergeCell ref="UQF55:UQG55"/>
    <mergeCell ref="UQQ55:UQR55"/>
    <mergeCell ref="URB55:URC55"/>
    <mergeCell ref="URM55:URN55"/>
    <mergeCell ref="UMV55:UMW55"/>
    <mergeCell ref="UNG55:UNH55"/>
    <mergeCell ref="UNR55:UNS55"/>
    <mergeCell ref="UOC55:UOD55"/>
    <mergeCell ref="UON55:UOO55"/>
    <mergeCell ref="UOY55:UOZ55"/>
    <mergeCell ref="UKH55:UKI55"/>
    <mergeCell ref="UKS55:UKT55"/>
    <mergeCell ref="ULD55:ULE55"/>
    <mergeCell ref="ULO55:ULP55"/>
    <mergeCell ref="ULZ55:UMA55"/>
    <mergeCell ref="UMK55:UML55"/>
    <mergeCell ref="UHT55:UHU55"/>
    <mergeCell ref="UIE55:UIF55"/>
    <mergeCell ref="UIP55:UIQ55"/>
    <mergeCell ref="UJA55:UJB55"/>
    <mergeCell ref="UJL55:UJM55"/>
    <mergeCell ref="UJW55:UJX55"/>
    <mergeCell ref="UFF55:UFG55"/>
    <mergeCell ref="UFQ55:UFR55"/>
    <mergeCell ref="UGB55:UGC55"/>
    <mergeCell ref="UGM55:UGN55"/>
    <mergeCell ref="UGX55:UGY55"/>
    <mergeCell ref="UHI55:UHJ55"/>
    <mergeCell ref="UCR55:UCS55"/>
    <mergeCell ref="UDC55:UDD55"/>
    <mergeCell ref="UDN55:UDO55"/>
    <mergeCell ref="UDY55:UDZ55"/>
    <mergeCell ref="UEJ55:UEK55"/>
    <mergeCell ref="UEU55:UEV55"/>
    <mergeCell ref="UAD55:UAE55"/>
    <mergeCell ref="UAO55:UAP55"/>
    <mergeCell ref="UAZ55:UBA55"/>
    <mergeCell ref="UBK55:UBL55"/>
    <mergeCell ref="UBV55:UBW55"/>
    <mergeCell ref="UCG55:UCH55"/>
    <mergeCell ref="TXP55:TXQ55"/>
    <mergeCell ref="TYA55:TYB55"/>
    <mergeCell ref="TYL55:TYM55"/>
    <mergeCell ref="TYW55:TYX55"/>
    <mergeCell ref="TZH55:TZI55"/>
    <mergeCell ref="TZS55:TZT55"/>
    <mergeCell ref="TVB55:TVC55"/>
    <mergeCell ref="TVM55:TVN55"/>
    <mergeCell ref="TVX55:TVY55"/>
    <mergeCell ref="TWI55:TWJ55"/>
    <mergeCell ref="TWT55:TWU55"/>
    <mergeCell ref="TXE55:TXF55"/>
    <mergeCell ref="TSN55:TSO55"/>
    <mergeCell ref="TSY55:TSZ55"/>
    <mergeCell ref="TTJ55:TTK55"/>
    <mergeCell ref="TTU55:TTV55"/>
    <mergeCell ref="TUF55:TUG55"/>
    <mergeCell ref="TUQ55:TUR55"/>
    <mergeCell ref="TPZ55:TQA55"/>
    <mergeCell ref="TQK55:TQL55"/>
    <mergeCell ref="TQV55:TQW55"/>
    <mergeCell ref="TRG55:TRH55"/>
    <mergeCell ref="TRR55:TRS55"/>
    <mergeCell ref="TSC55:TSD55"/>
    <mergeCell ref="TNL55:TNM55"/>
    <mergeCell ref="TNW55:TNX55"/>
    <mergeCell ref="TOH55:TOI55"/>
    <mergeCell ref="TOS55:TOT55"/>
    <mergeCell ref="TPD55:TPE55"/>
    <mergeCell ref="TPO55:TPP55"/>
    <mergeCell ref="TKX55:TKY55"/>
    <mergeCell ref="TLI55:TLJ55"/>
    <mergeCell ref="TLT55:TLU55"/>
    <mergeCell ref="TME55:TMF55"/>
    <mergeCell ref="TMP55:TMQ55"/>
    <mergeCell ref="TNA55:TNB55"/>
    <mergeCell ref="TIJ55:TIK55"/>
    <mergeCell ref="TIU55:TIV55"/>
    <mergeCell ref="TJF55:TJG55"/>
    <mergeCell ref="TJQ55:TJR55"/>
    <mergeCell ref="TKB55:TKC55"/>
    <mergeCell ref="TKM55:TKN55"/>
    <mergeCell ref="TFV55:TFW55"/>
    <mergeCell ref="TGG55:TGH55"/>
    <mergeCell ref="TGR55:TGS55"/>
    <mergeCell ref="THC55:THD55"/>
    <mergeCell ref="THN55:THO55"/>
    <mergeCell ref="THY55:THZ55"/>
    <mergeCell ref="TDH55:TDI55"/>
    <mergeCell ref="TDS55:TDT55"/>
    <mergeCell ref="TED55:TEE55"/>
    <mergeCell ref="TEO55:TEP55"/>
    <mergeCell ref="TEZ55:TFA55"/>
    <mergeCell ref="TFK55:TFL55"/>
    <mergeCell ref="TAT55:TAU55"/>
    <mergeCell ref="TBE55:TBF55"/>
    <mergeCell ref="TBP55:TBQ55"/>
    <mergeCell ref="TCA55:TCB55"/>
    <mergeCell ref="TCL55:TCM55"/>
    <mergeCell ref="TCW55:TCX55"/>
    <mergeCell ref="SYF55:SYG55"/>
    <mergeCell ref="SYQ55:SYR55"/>
    <mergeCell ref="SZB55:SZC55"/>
    <mergeCell ref="SZM55:SZN55"/>
    <mergeCell ref="SZX55:SZY55"/>
    <mergeCell ref="TAI55:TAJ55"/>
    <mergeCell ref="SVR55:SVS55"/>
    <mergeCell ref="SWC55:SWD55"/>
    <mergeCell ref="SWN55:SWO55"/>
    <mergeCell ref="SWY55:SWZ55"/>
    <mergeCell ref="SXJ55:SXK55"/>
    <mergeCell ref="SXU55:SXV55"/>
    <mergeCell ref="STD55:STE55"/>
    <mergeCell ref="STO55:STP55"/>
    <mergeCell ref="STZ55:SUA55"/>
    <mergeCell ref="SUK55:SUL55"/>
    <mergeCell ref="SUV55:SUW55"/>
    <mergeCell ref="SVG55:SVH55"/>
    <mergeCell ref="SQP55:SQQ55"/>
    <mergeCell ref="SRA55:SRB55"/>
    <mergeCell ref="SRL55:SRM55"/>
    <mergeCell ref="SRW55:SRX55"/>
    <mergeCell ref="SSH55:SSI55"/>
    <mergeCell ref="SSS55:SST55"/>
    <mergeCell ref="SOB55:SOC55"/>
    <mergeCell ref="SOM55:SON55"/>
    <mergeCell ref="SOX55:SOY55"/>
    <mergeCell ref="SPI55:SPJ55"/>
    <mergeCell ref="SPT55:SPU55"/>
    <mergeCell ref="SQE55:SQF55"/>
    <mergeCell ref="SLN55:SLO55"/>
    <mergeCell ref="SLY55:SLZ55"/>
    <mergeCell ref="SMJ55:SMK55"/>
    <mergeCell ref="SMU55:SMV55"/>
    <mergeCell ref="SNF55:SNG55"/>
    <mergeCell ref="SNQ55:SNR55"/>
    <mergeCell ref="SIZ55:SJA55"/>
    <mergeCell ref="SJK55:SJL55"/>
    <mergeCell ref="SJV55:SJW55"/>
    <mergeCell ref="SKG55:SKH55"/>
    <mergeCell ref="SKR55:SKS55"/>
    <mergeCell ref="SLC55:SLD55"/>
    <mergeCell ref="SGL55:SGM55"/>
    <mergeCell ref="SGW55:SGX55"/>
    <mergeCell ref="SHH55:SHI55"/>
    <mergeCell ref="SHS55:SHT55"/>
    <mergeCell ref="SID55:SIE55"/>
    <mergeCell ref="SIO55:SIP55"/>
    <mergeCell ref="SDX55:SDY55"/>
    <mergeCell ref="SEI55:SEJ55"/>
    <mergeCell ref="SET55:SEU55"/>
    <mergeCell ref="SFE55:SFF55"/>
    <mergeCell ref="SFP55:SFQ55"/>
    <mergeCell ref="SGA55:SGB55"/>
    <mergeCell ref="SBJ55:SBK55"/>
    <mergeCell ref="SBU55:SBV55"/>
    <mergeCell ref="SCF55:SCG55"/>
    <mergeCell ref="SCQ55:SCR55"/>
    <mergeCell ref="SDB55:SDC55"/>
    <mergeCell ref="SDM55:SDN55"/>
    <mergeCell ref="RYV55:RYW55"/>
    <mergeCell ref="RZG55:RZH55"/>
    <mergeCell ref="RZR55:RZS55"/>
    <mergeCell ref="SAC55:SAD55"/>
    <mergeCell ref="SAN55:SAO55"/>
    <mergeCell ref="SAY55:SAZ55"/>
    <mergeCell ref="RWH55:RWI55"/>
    <mergeCell ref="RWS55:RWT55"/>
    <mergeCell ref="RXD55:RXE55"/>
    <mergeCell ref="RXO55:RXP55"/>
    <mergeCell ref="RXZ55:RYA55"/>
    <mergeCell ref="RYK55:RYL55"/>
    <mergeCell ref="RTT55:RTU55"/>
    <mergeCell ref="RUE55:RUF55"/>
    <mergeCell ref="RUP55:RUQ55"/>
    <mergeCell ref="RVA55:RVB55"/>
    <mergeCell ref="RVL55:RVM55"/>
    <mergeCell ref="RVW55:RVX55"/>
    <mergeCell ref="RRF55:RRG55"/>
    <mergeCell ref="RRQ55:RRR55"/>
    <mergeCell ref="RSB55:RSC55"/>
    <mergeCell ref="RSM55:RSN55"/>
    <mergeCell ref="RSX55:RSY55"/>
    <mergeCell ref="RTI55:RTJ55"/>
    <mergeCell ref="ROR55:ROS55"/>
    <mergeCell ref="RPC55:RPD55"/>
    <mergeCell ref="RPN55:RPO55"/>
    <mergeCell ref="RPY55:RPZ55"/>
    <mergeCell ref="RQJ55:RQK55"/>
    <mergeCell ref="RQU55:RQV55"/>
    <mergeCell ref="RMD55:RME55"/>
    <mergeCell ref="RMO55:RMP55"/>
    <mergeCell ref="RMZ55:RNA55"/>
    <mergeCell ref="RNK55:RNL55"/>
    <mergeCell ref="RNV55:RNW55"/>
    <mergeCell ref="ROG55:ROH55"/>
    <mergeCell ref="RJP55:RJQ55"/>
    <mergeCell ref="RKA55:RKB55"/>
    <mergeCell ref="RKL55:RKM55"/>
    <mergeCell ref="RKW55:RKX55"/>
    <mergeCell ref="RLH55:RLI55"/>
    <mergeCell ref="RLS55:RLT55"/>
    <mergeCell ref="RHB55:RHC55"/>
    <mergeCell ref="RHM55:RHN55"/>
    <mergeCell ref="RHX55:RHY55"/>
    <mergeCell ref="RII55:RIJ55"/>
    <mergeCell ref="RIT55:RIU55"/>
    <mergeCell ref="RJE55:RJF55"/>
    <mergeCell ref="REN55:REO55"/>
    <mergeCell ref="REY55:REZ55"/>
    <mergeCell ref="RFJ55:RFK55"/>
    <mergeCell ref="RFU55:RFV55"/>
    <mergeCell ref="RGF55:RGG55"/>
    <mergeCell ref="RGQ55:RGR55"/>
    <mergeCell ref="RBZ55:RCA55"/>
    <mergeCell ref="RCK55:RCL55"/>
    <mergeCell ref="RCV55:RCW55"/>
    <mergeCell ref="RDG55:RDH55"/>
    <mergeCell ref="RDR55:RDS55"/>
    <mergeCell ref="REC55:RED55"/>
    <mergeCell ref="QZL55:QZM55"/>
    <mergeCell ref="QZW55:QZX55"/>
    <mergeCell ref="RAH55:RAI55"/>
    <mergeCell ref="RAS55:RAT55"/>
    <mergeCell ref="RBD55:RBE55"/>
    <mergeCell ref="RBO55:RBP55"/>
    <mergeCell ref="QWX55:QWY55"/>
    <mergeCell ref="QXI55:QXJ55"/>
    <mergeCell ref="QXT55:QXU55"/>
    <mergeCell ref="QYE55:QYF55"/>
    <mergeCell ref="QYP55:QYQ55"/>
    <mergeCell ref="QZA55:QZB55"/>
    <mergeCell ref="QUJ55:QUK55"/>
    <mergeCell ref="QUU55:QUV55"/>
    <mergeCell ref="QVF55:QVG55"/>
    <mergeCell ref="QVQ55:QVR55"/>
    <mergeCell ref="QWB55:QWC55"/>
    <mergeCell ref="QWM55:QWN55"/>
    <mergeCell ref="QRV55:QRW55"/>
    <mergeCell ref="QSG55:QSH55"/>
    <mergeCell ref="QSR55:QSS55"/>
    <mergeCell ref="QTC55:QTD55"/>
    <mergeCell ref="QTN55:QTO55"/>
    <mergeCell ref="QTY55:QTZ55"/>
    <mergeCell ref="QPH55:QPI55"/>
    <mergeCell ref="QPS55:QPT55"/>
    <mergeCell ref="QQD55:QQE55"/>
    <mergeCell ref="QQO55:QQP55"/>
    <mergeCell ref="QQZ55:QRA55"/>
    <mergeCell ref="QRK55:QRL55"/>
    <mergeCell ref="QMT55:QMU55"/>
    <mergeCell ref="QNE55:QNF55"/>
    <mergeCell ref="QNP55:QNQ55"/>
    <mergeCell ref="QOA55:QOB55"/>
    <mergeCell ref="QOL55:QOM55"/>
    <mergeCell ref="QOW55:QOX55"/>
    <mergeCell ref="QKF55:QKG55"/>
    <mergeCell ref="QKQ55:QKR55"/>
    <mergeCell ref="QLB55:QLC55"/>
    <mergeCell ref="QLM55:QLN55"/>
    <mergeCell ref="QLX55:QLY55"/>
    <mergeCell ref="QMI55:QMJ55"/>
    <mergeCell ref="QHR55:QHS55"/>
    <mergeCell ref="QIC55:QID55"/>
    <mergeCell ref="QIN55:QIO55"/>
    <mergeCell ref="QIY55:QIZ55"/>
    <mergeCell ref="QJJ55:QJK55"/>
    <mergeCell ref="QJU55:QJV55"/>
    <mergeCell ref="QFD55:QFE55"/>
    <mergeCell ref="QFO55:QFP55"/>
    <mergeCell ref="QFZ55:QGA55"/>
    <mergeCell ref="QGK55:QGL55"/>
    <mergeCell ref="QGV55:QGW55"/>
    <mergeCell ref="QHG55:QHH55"/>
    <mergeCell ref="QCP55:QCQ55"/>
    <mergeCell ref="QDA55:QDB55"/>
    <mergeCell ref="QDL55:QDM55"/>
    <mergeCell ref="QDW55:QDX55"/>
    <mergeCell ref="QEH55:QEI55"/>
    <mergeCell ref="QES55:QET55"/>
    <mergeCell ref="QAB55:QAC55"/>
    <mergeCell ref="QAM55:QAN55"/>
    <mergeCell ref="QAX55:QAY55"/>
    <mergeCell ref="QBI55:QBJ55"/>
    <mergeCell ref="QBT55:QBU55"/>
    <mergeCell ref="QCE55:QCF55"/>
    <mergeCell ref="PXN55:PXO55"/>
    <mergeCell ref="PXY55:PXZ55"/>
    <mergeCell ref="PYJ55:PYK55"/>
    <mergeCell ref="PYU55:PYV55"/>
    <mergeCell ref="PZF55:PZG55"/>
    <mergeCell ref="PZQ55:PZR55"/>
    <mergeCell ref="PUZ55:PVA55"/>
    <mergeCell ref="PVK55:PVL55"/>
    <mergeCell ref="PVV55:PVW55"/>
    <mergeCell ref="PWG55:PWH55"/>
    <mergeCell ref="PWR55:PWS55"/>
    <mergeCell ref="PXC55:PXD55"/>
    <mergeCell ref="PSL55:PSM55"/>
    <mergeCell ref="PSW55:PSX55"/>
    <mergeCell ref="PTH55:PTI55"/>
    <mergeCell ref="PTS55:PTT55"/>
    <mergeCell ref="PUD55:PUE55"/>
    <mergeCell ref="PUO55:PUP55"/>
    <mergeCell ref="PPX55:PPY55"/>
    <mergeCell ref="PQI55:PQJ55"/>
    <mergeCell ref="PQT55:PQU55"/>
    <mergeCell ref="PRE55:PRF55"/>
    <mergeCell ref="PRP55:PRQ55"/>
    <mergeCell ref="PSA55:PSB55"/>
    <mergeCell ref="PNJ55:PNK55"/>
    <mergeCell ref="PNU55:PNV55"/>
    <mergeCell ref="POF55:POG55"/>
    <mergeCell ref="POQ55:POR55"/>
    <mergeCell ref="PPB55:PPC55"/>
    <mergeCell ref="PPM55:PPN55"/>
    <mergeCell ref="PKV55:PKW55"/>
    <mergeCell ref="PLG55:PLH55"/>
    <mergeCell ref="PLR55:PLS55"/>
    <mergeCell ref="PMC55:PMD55"/>
    <mergeCell ref="PMN55:PMO55"/>
    <mergeCell ref="PMY55:PMZ55"/>
    <mergeCell ref="PIH55:PII55"/>
    <mergeCell ref="PIS55:PIT55"/>
    <mergeCell ref="PJD55:PJE55"/>
    <mergeCell ref="PJO55:PJP55"/>
    <mergeCell ref="PJZ55:PKA55"/>
    <mergeCell ref="PKK55:PKL55"/>
    <mergeCell ref="PFT55:PFU55"/>
    <mergeCell ref="PGE55:PGF55"/>
    <mergeCell ref="PGP55:PGQ55"/>
    <mergeCell ref="PHA55:PHB55"/>
    <mergeCell ref="PHL55:PHM55"/>
    <mergeCell ref="PHW55:PHX55"/>
    <mergeCell ref="PDF55:PDG55"/>
    <mergeCell ref="PDQ55:PDR55"/>
    <mergeCell ref="PEB55:PEC55"/>
    <mergeCell ref="PEM55:PEN55"/>
    <mergeCell ref="PEX55:PEY55"/>
    <mergeCell ref="PFI55:PFJ55"/>
    <mergeCell ref="PAR55:PAS55"/>
    <mergeCell ref="PBC55:PBD55"/>
    <mergeCell ref="PBN55:PBO55"/>
    <mergeCell ref="PBY55:PBZ55"/>
    <mergeCell ref="PCJ55:PCK55"/>
    <mergeCell ref="PCU55:PCV55"/>
    <mergeCell ref="OYD55:OYE55"/>
    <mergeCell ref="OYO55:OYP55"/>
    <mergeCell ref="OYZ55:OZA55"/>
    <mergeCell ref="OZK55:OZL55"/>
    <mergeCell ref="OZV55:OZW55"/>
    <mergeCell ref="PAG55:PAH55"/>
    <mergeCell ref="OVP55:OVQ55"/>
    <mergeCell ref="OWA55:OWB55"/>
    <mergeCell ref="OWL55:OWM55"/>
    <mergeCell ref="OWW55:OWX55"/>
    <mergeCell ref="OXH55:OXI55"/>
    <mergeCell ref="OXS55:OXT55"/>
    <mergeCell ref="OTB55:OTC55"/>
    <mergeCell ref="OTM55:OTN55"/>
    <mergeCell ref="OTX55:OTY55"/>
    <mergeCell ref="OUI55:OUJ55"/>
    <mergeCell ref="OUT55:OUU55"/>
    <mergeCell ref="OVE55:OVF55"/>
    <mergeCell ref="OQN55:OQO55"/>
    <mergeCell ref="OQY55:OQZ55"/>
    <mergeCell ref="ORJ55:ORK55"/>
    <mergeCell ref="ORU55:ORV55"/>
    <mergeCell ref="OSF55:OSG55"/>
    <mergeCell ref="OSQ55:OSR55"/>
    <mergeCell ref="ONZ55:OOA55"/>
    <mergeCell ref="OOK55:OOL55"/>
    <mergeCell ref="OOV55:OOW55"/>
    <mergeCell ref="OPG55:OPH55"/>
    <mergeCell ref="OPR55:OPS55"/>
    <mergeCell ref="OQC55:OQD55"/>
    <mergeCell ref="OLL55:OLM55"/>
    <mergeCell ref="OLW55:OLX55"/>
    <mergeCell ref="OMH55:OMI55"/>
    <mergeCell ref="OMS55:OMT55"/>
    <mergeCell ref="OND55:ONE55"/>
    <mergeCell ref="ONO55:ONP55"/>
    <mergeCell ref="OIX55:OIY55"/>
    <mergeCell ref="OJI55:OJJ55"/>
    <mergeCell ref="OJT55:OJU55"/>
    <mergeCell ref="OKE55:OKF55"/>
    <mergeCell ref="OKP55:OKQ55"/>
    <mergeCell ref="OLA55:OLB55"/>
    <mergeCell ref="OGJ55:OGK55"/>
    <mergeCell ref="OGU55:OGV55"/>
    <mergeCell ref="OHF55:OHG55"/>
    <mergeCell ref="OHQ55:OHR55"/>
    <mergeCell ref="OIB55:OIC55"/>
    <mergeCell ref="OIM55:OIN55"/>
    <mergeCell ref="ODV55:ODW55"/>
    <mergeCell ref="OEG55:OEH55"/>
    <mergeCell ref="OER55:OES55"/>
    <mergeCell ref="OFC55:OFD55"/>
    <mergeCell ref="OFN55:OFO55"/>
    <mergeCell ref="OFY55:OFZ55"/>
    <mergeCell ref="OBH55:OBI55"/>
    <mergeCell ref="OBS55:OBT55"/>
    <mergeCell ref="OCD55:OCE55"/>
    <mergeCell ref="OCO55:OCP55"/>
    <mergeCell ref="OCZ55:ODA55"/>
    <mergeCell ref="ODK55:ODL55"/>
    <mergeCell ref="NYT55:NYU55"/>
    <mergeCell ref="NZE55:NZF55"/>
    <mergeCell ref="NZP55:NZQ55"/>
    <mergeCell ref="OAA55:OAB55"/>
    <mergeCell ref="OAL55:OAM55"/>
    <mergeCell ref="OAW55:OAX55"/>
    <mergeCell ref="NWF55:NWG55"/>
    <mergeCell ref="NWQ55:NWR55"/>
    <mergeCell ref="NXB55:NXC55"/>
    <mergeCell ref="NXM55:NXN55"/>
    <mergeCell ref="NXX55:NXY55"/>
    <mergeCell ref="NYI55:NYJ55"/>
    <mergeCell ref="NTR55:NTS55"/>
    <mergeCell ref="NUC55:NUD55"/>
    <mergeCell ref="NUN55:NUO55"/>
    <mergeCell ref="NUY55:NUZ55"/>
    <mergeCell ref="NVJ55:NVK55"/>
    <mergeCell ref="NVU55:NVV55"/>
    <mergeCell ref="NRD55:NRE55"/>
    <mergeCell ref="NRO55:NRP55"/>
    <mergeCell ref="NRZ55:NSA55"/>
    <mergeCell ref="NSK55:NSL55"/>
    <mergeCell ref="NSV55:NSW55"/>
    <mergeCell ref="NTG55:NTH55"/>
    <mergeCell ref="NOP55:NOQ55"/>
    <mergeCell ref="NPA55:NPB55"/>
    <mergeCell ref="NPL55:NPM55"/>
    <mergeCell ref="NPW55:NPX55"/>
    <mergeCell ref="NQH55:NQI55"/>
    <mergeCell ref="NQS55:NQT55"/>
    <mergeCell ref="NMB55:NMC55"/>
    <mergeCell ref="NMM55:NMN55"/>
    <mergeCell ref="NMX55:NMY55"/>
    <mergeCell ref="NNI55:NNJ55"/>
    <mergeCell ref="NNT55:NNU55"/>
    <mergeCell ref="NOE55:NOF55"/>
    <mergeCell ref="NJN55:NJO55"/>
    <mergeCell ref="NJY55:NJZ55"/>
    <mergeCell ref="NKJ55:NKK55"/>
    <mergeCell ref="NKU55:NKV55"/>
    <mergeCell ref="NLF55:NLG55"/>
    <mergeCell ref="NLQ55:NLR55"/>
    <mergeCell ref="NGZ55:NHA55"/>
    <mergeCell ref="NHK55:NHL55"/>
    <mergeCell ref="NHV55:NHW55"/>
    <mergeCell ref="NIG55:NIH55"/>
    <mergeCell ref="NIR55:NIS55"/>
    <mergeCell ref="NJC55:NJD55"/>
    <mergeCell ref="NEL55:NEM55"/>
    <mergeCell ref="NEW55:NEX55"/>
    <mergeCell ref="NFH55:NFI55"/>
    <mergeCell ref="NFS55:NFT55"/>
    <mergeCell ref="NGD55:NGE55"/>
    <mergeCell ref="NGO55:NGP55"/>
    <mergeCell ref="NBX55:NBY55"/>
    <mergeCell ref="NCI55:NCJ55"/>
    <mergeCell ref="NCT55:NCU55"/>
    <mergeCell ref="NDE55:NDF55"/>
    <mergeCell ref="NDP55:NDQ55"/>
    <mergeCell ref="NEA55:NEB55"/>
    <mergeCell ref="MZJ55:MZK55"/>
    <mergeCell ref="MZU55:MZV55"/>
    <mergeCell ref="NAF55:NAG55"/>
    <mergeCell ref="NAQ55:NAR55"/>
    <mergeCell ref="NBB55:NBC55"/>
    <mergeCell ref="NBM55:NBN55"/>
    <mergeCell ref="MWV55:MWW55"/>
    <mergeCell ref="MXG55:MXH55"/>
    <mergeCell ref="MXR55:MXS55"/>
    <mergeCell ref="MYC55:MYD55"/>
    <mergeCell ref="MYN55:MYO55"/>
    <mergeCell ref="MYY55:MYZ55"/>
    <mergeCell ref="MUH55:MUI55"/>
    <mergeCell ref="MUS55:MUT55"/>
    <mergeCell ref="MVD55:MVE55"/>
    <mergeCell ref="MVO55:MVP55"/>
    <mergeCell ref="MVZ55:MWA55"/>
    <mergeCell ref="MWK55:MWL55"/>
    <mergeCell ref="MRT55:MRU55"/>
    <mergeCell ref="MSE55:MSF55"/>
    <mergeCell ref="MSP55:MSQ55"/>
    <mergeCell ref="MTA55:MTB55"/>
    <mergeCell ref="MTL55:MTM55"/>
    <mergeCell ref="MTW55:MTX55"/>
    <mergeCell ref="MPF55:MPG55"/>
    <mergeCell ref="MPQ55:MPR55"/>
    <mergeCell ref="MQB55:MQC55"/>
    <mergeCell ref="MQM55:MQN55"/>
    <mergeCell ref="MQX55:MQY55"/>
    <mergeCell ref="MRI55:MRJ55"/>
    <mergeCell ref="MMR55:MMS55"/>
    <mergeCell ref="MNC55:MND55"/>
    <mergeCell ref="MNN55:MNO55"/>
    <mergeCell ref="MNY55:MNZ55"/>
    <mergeCell ref="MOJ55:MOK55"/>
    <mergeCell ref="MOU55:MOV55"/>
    <mergeCell ref="MKD55:MKE55"/>
    <mergeCell ref="MKO55:MKP55"/>
    <mergeCell ref="MKZ55:MLA55"/>
    <mergeCell ref="MLK55:MLL55"/>
    <mergeCell ref="MLV55:MLW55"/>
    <mergeCell ref="MMG55:MMH55"/>
    <mergeCell ref="MHP55:MHQ55"/>
    <mergeCell ref="MIA55:MIB55"/>
    <mergeCell ref="MIL55:MIM55"/>
    <mergeCell ref="MIW55:MIX55"/>
    <mergeCell ref="MJH55:MJI55"/>
    <mergeCell ref="MJS55:MJT55"/>
    <mergeCell ref="MFB55:MFC55"/>
    <mergeCell ref="MFM55:MFN55"/>
    <mergeCell ref="MFX55:MFY55"/>
    <mergeCell ref="MGI55:MGJ55"/>
    <mergeCell ref="MGT55:MGU55"/>
    <mergeCell ref="MHE55:MHF55"/>
    <mergeCell ref="MCN55:MCO55"/>
    <mergeCell ref="MCY55:MCZ55"/>
    <mergeCell ref="MDJ55:MDK55"/>
    <mergeCell ref="MDU55:MDV55"/>
    <mergeCell ref="MEF55:MEG55"/>
    <mergeCell ref="MEQ55:MER55"/>
    <mergeCell ref="LZZ55:MAA55"/>
    <mergeCell ref="MAK55:MAL55"/>
    <mergeCell ref="MAV55:MAW55"/>
    <mergeCell ref="MBG55:MBH55"/>
    <mergeCell ref="MBR55:MBS55"/>
    <mergeCell ref="MCC55:MCD55"/>
    <mergeCell ref="LXL55:LXM55"/>
    <mergeCell ref="LXW55:LXX55"/>
    <mergeCell ref="LYH55:LYI55"/>
    <mergeCell ref="LYS55:LYT55"/>
    <mergeCell ref="LZD55:LZE55"/>
    <mergeCell ref="LZO55:LZP55"/>
    <mergeCell ref="LUX55:LUY55"/>
    <mergeCell ref="LVI55:LVJ55"/>
    <mergeCell ref="LVT55:LVU55"/>
    <mergeCell ref="LWE55:LWF55"/>
    <mergeCell ref="LWP55:LWQ55"/>
    <mergeCell ref="LXA55:LXB55"/>
    <mergeCell ref="LSJ55:LSK55"/>
    <mergeCell ref="LSU55:LSV55"/>
    <mergeCell ref="LTF55:LTG55"/>
    <mergeCell ref="LTQ55:LTR55"/>
    <mergeCell ref="LUB55:LUC55"/>
    <mergeCell ref="LUM55:LUN55"/>
    <mergeCell ref="LPV55:LPW55"/>
    <mergeCell ref="LQG55:LQH55"/>
    <mergeCell ref="LQR55:LQS55"/>
    <mergeCell ref="LRC55:LRD55"/>
    <mergeCell ref="LRN55:LRO55"/>
    <mergeCell ref="LRY55:LRZ55"/>
    <mergeCell ref="LNH55:LNI55"/>
    <mergeCell ref="LNS55:LNT55"/>
    <mergeCell ref="LOD55:LOE55"/>
    <mergeCell ref="LOO55:LOP55"/>
    <mergeCell ref="LOZ55:LPA55"/>
    <mergeCell ref="LPK55:LPL55"/>
    <mergeCell ref="LKT55:LKU55"/>
    <mergeCell ref="LLE55:LLF55"/>
    <mergeCell ref="LLP55:LLQ55"/>
    <mergeCell ref="LMA55:LMB55"/>
    <mergeCell ref="LML55:LMM55"/>
    <mergeCell ref="LMW55:LMX55"/>
    <mergeCell ref="LIF55:LIG55"/>
    <mergeCell ref="LIQ55:LIR55"/>
    <mergeCell ref="LJB55:LJC55"/>
    <mergeCell ref="LJM55:LJN55"/>
    <mergeCell ref="LJX55:LJY55"/>
    <mergeCell ref="LKI55:LKJ55"/>
    <mergeCell ref="LFR55:LFS55"/>
    <mergeCell ref="LGC55:LGD55"/>
    <mergeCell ref="LGN55:LGO55"/>
    <mergeCell ref="LGY55:LGZ55"/>
    <mergeCell ref="LHJ55:LHK55"/>
    <mergeCell ref="LHU55:LHV55"/>
    <mergeCell ref="LDD55:LDE55"/>
    <mergeCell ref="LDO55:LDP55"/>
    <mergeCell ref="LDZ55:LEA55"/>
    <mergeCell ref="LEK55:LEL55"/>
    <mergeCell ref="LEV55:LEW55"/>
    <mergeCell ref="LFG55:LFH55"/>
    <mergeCell ref="LAP55:LAQ55"/>
    <mergeCell ref="LBA55:LBB55"/>
    <mergeCell ref="LBL55:LBM55"/>
    <mergeCell ref="LBW55:LBX55"/>
    <mergeCell ref="LCH55:LCI55"/>
    <mergeCell ref="LCS55:LCT55"/>
    <mergeCell ref="KYB55:KYC55"/>
    <mergeCell ref="KYM55:KYN55"/>
    <mergeCell ref="KYX55:KYY55"/>
    <mergeCell ref="KZI55:KZJ55"/>
    <mergeCell ref="KZT55:KZU55"/>
    <mergeCell ref="LAE55:LAF55"/>
    <mergeCell ref="KVN55:KVO55"/>
    <mergeCell ref="KVY55:KVZ55"/>
    <mergeCell ref="KWJ55:KWK55"/>
    <mergeCell ref="KWU55:KWV55"/>
    <mergeCell ref="KXF55:KXG55"/>
    <mergeCell ref="KXQ55:KXR55"/>
    <mergeCell ref="KSZ55:KTA55"/>
    <mergeCell ref="KTK55:KTL55"/>
    <mergeCell ref="KTV55:KTW55"/>
    <mergeCell ref="KUG55:KUH55"/>
    <mergeCell ref="KUR55:KUS55"/>
    <mergeCell ref="KVC55:KVD55"/>
    <mergeCell ref="KQL55:KQM55"/>
    <mergeCell ref="KQW55:KQX55"/>
    <mergeCell ref="KRH55:KRI55"/>
    <mergeCell ref="KRS55:KRT55"/>
    <mergeCell ref="KSD55:KSE55"/>
    <mergeCell ref="KSO55:KSP55"/>
    <mergeCell ref="KNX55:KNY55"/>
    <mergeCell ref="KOI55:KOJ55"/>
    <mergeCell ref="KOT55:KOU55"/>
    <mergeCell ref="KPE55:KPF55"/>
    <mergeCell ref="KPP55:KPQ55"/>
    <mergeCell ref="KQA55:KQB55"/>
    <mergeCell ref="KLJ55:KLK55"/>
    <mergeCell ref="KLU55:KLV55"/>
    <mergeCell ref="KMF55:KMG55"/>
    <mergeCell ref="KMQ55:KMR55"/>
    <mergeCell ref="KNB55:KNC55"/>
    <mergeCell ref="KNM55:KNN55"/>
    <mergeCell ref="KIV55:KIW55"/>
    <mergeCell ref="KJG55:KJH55"/>
    <mergeCell ref="KJR55:KJS55"/>
    <mergeCell ref="KKC55:KKD55"/>
    <mergeCell ref="KKN55:KKO55"/>
    <mergeCell ref="KKY55:KKZ55"/>
    <mergeCell ref="KGH55:KGI55"/>
    <mergeCell ref="KGS55:KGT55"/>
    <mergeCell ref="KHD55:KHE55"/>
    <mergeCell ref="KHO55:KHP55"/>
    <mergeCell ref="KHZ55:KIA55"/>
    <mergeCell ref="KIK55:KIL55"/>
    <mergeCell ref="KDT55:KDU55"/>
    <mergeCell ref="KEE55:KEF55"/>
    <mergeCell ref="KEP55:KEQ55"/>
    <mergeCell ref="KFA55:KFB55"/>
    <mergeCell ref="KFL55:KFM55"/>
    <mergeCell ref="KFW55:KFX55"/>
    <mergeCell ref="KBF55:KBG55"/>
    <mergeCell ref="KBQ55:KBR55"/>
    <mergeCell ref="KCB55:KCC55"/>
    <mergeCell ref="KCM55:KCN55"/>
    <mergeCell ref="KCX55:KCY55"/>
    <mergeCell ref="KDI55:KDJ55"/>
    <mergeCell ref="JYR55:JYS55"/>
    <mergeCell ref="JZC55:JZD55"/>
    <mergeCell ref="JZN55:JZO55"/>
    <mergeCell ref="JZY55:JZZ55"/>
    <mergeCell ref="KAJ55:KAK55"/>
    <mergeCell ref="KAU55:KAV55"/>
    <mergeCell ref="JWD55:JWE55"/>
    <mergeCell ref="JWO55:JWP55"/>
    <mergeCell ref="JWZ55:JXA55"/>
    <mergeCell ref="JXK55:JXL55"/>
    <mergeCell ref="JXV55:JXW55"/>
    <mergeCell ref="JYG55:JYH55"/>
    <mergeCell ref="JTP55:JTQ55"/>
    <mergeCell ref="JUA55:JUB55"/>
    <mergeCell ref="JUL55:JUM55"/>
    <mergeCell ref="JUW55:JUX55"/>
    <mergeCell ref="JVH55:JVI55"/>
    <mergeCell ref="JVS55:JVT55"/>
    <mergeCell ref="JRB55:JRC55"/>
    <mergeCell ref="JRM55:JRN55"/>
    <mergeCell ref="JRX55:JRY55"/>
    <mergeCell ref="JSI55:JSJ55"/>
    <mergeCell ref="JST55:JSU55"/>
    <mergeCell ref="JTE55:JTF55"/>
    <mergeCell ref="JON55:JOO55"/>
    <mergeCell ref="JOY55:JOZ55"/>
    <mergeCell ref="JPJ55:JPK55"/>
    <mergeCell ref="JPU55:JPV55"/>
    <mergeCell ref="JQF55:JQG55"/>
    <mergeCell ref="JQQ55:JQR55"/>
    <mergeCell ref="JLZ55:JMA55"/>
    <mergeCell ref="JMK55:JML55"/>
    <mergeCell ref="JMV55:JMW55"/>
    <mergeCell ref="JNG55:JNH55"/>
    <mergeCell ref="JNR55:JNS55"/>
    <mergeCell ref="JOC55:JOD55"/>
    <mergeCell ref="JJL55:JJM55"/>
    <mergeCell ref="JJW55:JJX55"/>
    <mergeCell ref="JKH55:JKI55"/>
    <mergeCell ref="JKS55:JKT55"/>
    <mergeCell ref="JLD55:JLE55"/>
    <mergeCell ref="JLO55:JLP55"/>
    <mergeCell ref="JGX55:JGY55"/>
    <mergeCell ref="JHI55:JHJ55"/>
    <mergeCell ref="JHT55:JHU55"/>
    <mergeCell ref="JIE55:JIF55"/>
    <mergeCell ref="JIP55:JIQ55"/>
    <mergeCell ref="JJA55:JJB55"/>
    <mergeCell ref="JEJ55:JEK55"/>
    <mergeCell ref="JEU55:JEV55"/>
    <mergeCell ref="JFF55:JFG55"/>
    <mergeCell ref="JFQ55:JFR55"/>
    <mergeCell ref="JGB55:JGC55"/>
    <mergeCell ref="JGM55:JGN55"/>
    <mergeCell ref="JBV55:JBW55"/>
    <mergeCell ref="JCG55:JCH55"/>
    <mergeCell ref="JCR55:JCS55"/>
    <mergeCell ref="JDC55:JDD55"/>
    <mergeCell ref="JDN55:JDO55"/>
    <mergeCell ref="JDY55:JDZ55"/>
    <mergeCell ref="IZH55:IZI55"/>
    <mergeCell ref="IZS55:IZT55"/>
    <mergeCell ref="JAD55:JAE55"/>
    <mergeCell ref="JAO55:JAP55"/>
    <mergeCell ref="JAZ55:JBA55"/>
    <mergeCell ref="JBK55:JBL55"/>
    <mergeCell ref="IWT55:IWU55"/>
    <mergeCell ref="IXE55:IXF55"/>
    <mergeCell ref="IXP55:IXQ55"/>
    <mergeCell ref="IYA55:IYB55"/>
    <mergeCell ref="IYL55:IYM55"/>
    <mergeCell ref="IYW55:IYX55"/>
    <mergeCell ref="IUF55:IUG55"/>
    <mergeCell ref="IUQ55:IUR55"/>
    <mergeCell ref="IVB55:IVC55"/>
    <mergeCell ref="IVM55:IVN55"/>
    <mergeCell ref="IVX55:IVY55"/>
    <mergeCell ref="IWI55:IWJ55"/>
    <mergeCell ref="IRR55:IRS55"/>
    <mergeCell ref="ISC55:ISD55"/>
    <mergeCell ref="ISN55:ISO55"/>
    <mergeCell ref="ISY55:ISZ55"/>
    <mergeCell ref="ITJ55:ITK55"/>
    <mergeCell ref="ITU55:ITV55"/>
    <mergeCell ref="IPD55:IPE55"/>
    <mergeCell ref="IPO55:IPP55"/>
    <mergeCell ref="IPZ55:IQA55"/>
    <mergeCell ref="IQK55:IQL55"/>
    <mergeCell ref="IQV55:IQW55"/>
    <mergeCell ref="IRG55:IRH55"/>
    <mergeCell ref="IMP55:IMQ55"/>
    <mergeCell ref="INA55:INB55"/>
    <mergeCell ref="INL55:INM55"/>
    <mergeCell ref="INW55:INX55"/>
    <mergeCell ref="IOH55:IOI55"/>
    <mergeCell ref="IOS55:IOT55"/>
    <mergeCell ref="IKB55:IKC55"/>
    <mergeCell ref="IKM55:IKN55"/>
    <mergeCell ref="IKX55:IKY55"/>
    <mergeCell ref="ILI55:ILJ55"/>
    <mergeCell ref="ILT55:ILU55"/>
    <mergeCell ref="IME55:IMF55"/>
    <mergeCell ref="IHN55:IHO55"/>
    <mergeCell ref="IHY55:IHZ55"/>
    <mergeCell ref="IIJ55:IIK55"/>
    <mergeCell ref="IIU55:IIV55"/>
    <mergeCell ref="IJF55:IJG55"/>
    <mergeCell ref="IJQ55:IJR55"/>
    <mergeCell ref="IEZ55:IFA55"/>
    <mergeCell ref="IFK55:IFL55"/>
    <mergeCell ref="IFV55:IFW55"/>
    <mergeCell ref="IGG55:IGH55"/>
    <mergeCell ref="IGR55:IGS55"/>
    <mergeCell ref="IHC55:IHD55"/>
    <mergeCell ref="ICL55:ICM55"/>
    <mergeCell ref="ICW55:ICX55"/>
    <mergeCell ref="IDH55:IDI55"/>
    <mergeCell ref="IDS55:IDT55"/>
    <mergeCell ref="IED55:IEE55"/>
    <mergeCell ref="IEO55:IEP55"/>
    <mergeCell ref="HZX55:HZY55"/>
    <mergeCell ref="IAI55:IAJ55"/>
    <mergeCell ref="IAT55:IAU55"/>
    <mergeCell ref="IBE55:IBF55"/>
    <mergeCell ref="IBP55:IBQ55"/>
    <mergeCell ref="ICA55:ICB55"/>
    <mergeCell ref="HXJ55:HXK55"/>
    <mergeCell ref="HXU55:HXV55"/>
    <mergeCell ref="HYF55:HYG55"/>
    <mergeCell ref="HYQ55:HYR55"/>
    <mergeCell ref="HZB55:HZC55"/>
    <mergeCell ref="HZM55:HZN55"/>
    <mergeCell ref="HUV55:HUW55"/>
    <mergeCell ref="HVG55:HVH55"/>
    <mergeCell ref="HVR55:HVS55"/>
    <mergeCell ref="HWC55:HWD55"/>
    <mergeCell ref="HWN55:HWO55"/>
    <mergeCell ref="HWY55:HWZ55"/>
    <mergeCell ref="HSH55:HSI55"/>
    <mergeCell ref="HSS55:HST55"/>
    <mergeCell ref="HTD55:HTE55"/>
    <mergeCell ref="HTO55:HTP55"/>
    <mergeCell ref="HTZ55:HUA55"/>
    <mergeCell ref="HUK55:HUL55"/>
    <mergeCell ref="HPT55:HPU55"/>
    <mergeCell ref="HQE55:HQF55"/>
    <mergeCell ref="HQP55:HQQ55"/>
    <mergeCell ref="HRA55:HRB55"/>
    <mergeCell ref="HRL55:HRM55"/>
    <mergeCell ref="HRW55:HRX55"/>
    <mergeCell ref="HNF55:HNG55"/>
    <mergeCell ref="HNQ55:HNR55"/>
    <mergeCell ref="HOB55:HOC55"/>
    <mergeCell ref="HOM55:HON55"/>
    <mergeCell ref="HOX55:HOY55"/>
    <mergeCell ref="HPI55:HPJ55"/>
    <mergeCell ref="HKR55:HKS55"/>
    <mergeCell ref="HLC55:HLD55"/>
    <mergeCell ref="HLN55:HLO55"/>
    <mergeCell ref="HLY55:HLZ55"/>
    <mergeCell ref="HMJ55:HMK55"/>
    <mergeCell ref="HMU55:HMV55"/>
    <mergeCell ref="HID55:HIE55"/>
    <mergeCell ref="HIO55:HIP55"/>
    <mergeCell ref="HIZ55:HJA55"/>
    <mergeCell ref="HJK55:HJL55"/>
    <mergeCell ref="HJV55:HJW55"/>
    <mergeCell ref="HKG55:HKH55"/>
    <mergeCell ref="HFP55:HFQ55"/>
    <mergeCell ref="HGA55:HGB55"/>
    <mergeCell ref="HGL55:HGM55"/>
    <mergeCell ref="HGW55:HGX55"/>
    <mergeCell ref="HHH55:HHI55"/>
    <mergeCell ref="HHS55:HHT55"/>
    <mergeCell ref="HDB55:HDC55"/>
    <mergeCell ref="HDM55:HDN55"/>
    <mergeCell ref="HDX55:HDY55"/>
    <mergeCell ref="HEI55:HEJ55"/>
    <mergeCell ref="HET55:HEU55"/>
    <mergeCell ref="HFE55:HFF55"/>
    <mergeCell ref="HAN55:HAO55"/>
    <mergeCell ref="HAY55:HAZ55"/>
    <mergeCell ref="HBJ55:HBK55"/>
    <mergeCell ref="HBU55:HBV55"/>
    <mergeCell ref="HCF55:HCG55"/>
    <mergeCell ref="HCQ55:HCR55"/>
    <mergeCell ref="GXZ55:GYA55"/>
    <mergeCell ref="GYK55:GYL55"/>
    <mergeCell ref="GYV55:GYW55"/>
    <mergeCell ref="GZG55:GZH55"/>
    <mergeCell ref="GZR55:GZS55"/>
    <mergeCell ref="HAC55:HAD55"/>
    <mergeCell ref="GVL55:GVM55"/>
    <mergeCell ref="GVW55:GVX55"/>
    <mergeCell ref="GWH55:GWI55"/>
    <mergeCell ref="GWS55:GWT55"/>
    <mergeCell ref="GXD55:GXE55"/>
    <mergeCell ref="GXO55:GXP55"/>
    <mergeCell ref="GSX55:GSY55"/>
    <mergeCell ref="GTI55:GTJ55"/>
    <mergeCell ref="GTT55:GTU55"/>
    <mergeCell ref="GUE55:GUF55"/>
    <mergeCell ref="GUP55:GUQ55"/>
    <mergeCell ref="GVA55:GVB55"/>
    <mergeCell ref="GQJ55:GQK55"/>
    <mergeCell ref="GQU55:GQV55"/>
    <mergeCell ref="GRF55:GRG55"/>
    <mergeCell ref="GRQ55:GRR55"/>
    <mergeCell ref="GSB55:GSC55"/>
    <mergeCell ref="GSM55:GSN55"/>
    <mergeCell ref="GNV55:GNW55"/>
    <mergeCell ref="GOG55:GOH55"/>
    <mergeCell ref="GOR55:GOS55"/>
    <mergeCell ref="GPC55:GPD55"/>
    <mergeCell ref="GPN55:GPO55"/>
    <mergeCell ref="GPY55:GPZ55"/>
    <mergeCell ref="GLH55:GLI55"/>
    <mergeCell ref="GLS55:GLT55"/>
    <mergeCell ref="GMD55:GME55"/>
    <mergeCell ref="GMO55:GMP55"/>
    <mergeCell ref="GMZ55:GNA55"/>
    <mergeCell ref="GNK55:GNL55"/>
    <mergeCell ref="GIT55:GIU55"/>
    <mergeCell ref="GJE55:GJF55"/>
    <mergeCell ref="GJP55:GJQ55"/>
    <mergeCell ref="GKA55:GKB55"/>
    <mergeCell ref="GKL55:GKM55"/>
    <mergeCell ref="GKW55:GKX55"/>
    <mergeCell ref="GGF55:GGG55"/>
    <mergeCell ref="GGQ55:GGR55"/>
    <mergeCell ref="GHB55:GHC55"/>
    <mergeCell ref="GHM55:GHN55"/>
    <mergeCell ref="GHX55:GHY55"/>
    <mergeCell ref="GII55:GIJ55"/>
    <mergeCell ref="GDR55:GDS55"/>
    <mergeCell ref="GEC55:GED55"/>
    <mergeCell ref="GEN55:GEO55"/>
    <mergeCell ref="GEY55:GEZ55"/>
    <mergeCell ref="GFJ55:GFK55"/>
    <mergeCell ref="GFU55:GFV55"/>
    <mergeCell ref="GBD55:GBE55"/>
    <mergeCell ref="GBO55:GBP55"/>
    <mergeCell ref="GBZ55:GCA55"/>
    <mergeCell ref="GCK55:GCL55"/>
    <mergeCell ref="GCV55:GCW55"/>
    <mergeCell ref="GDG55:GDH55"/>
    <mergeCell ref="FYP55:FYQ55"/>
    <mergeCell ref="FZA55:FZB55"/>
    <mergeCell ref="FZL55:FZM55"/>
    <mergeCell ref="FZW55:FZX55"/>
    <mergeCell ref="GAH55:GAI55"/>
    <mergeCell ref="GAS55:GAT55"/>
    <mergeCell ref="FWB55:FWC55"/>
    <mergeCell ref="FWM55:FWN55"/>
    <mergeCell ref="FWX55:FWY55"/>
    <mergeCell ref="FXI55:FXJ55"/>
    <mergeCell ref="FXT55:FXU55"/>
    <mergeCell ref="FYE55:FYF55"/>
    <mergeCell ref="FTN55:FTO55"/>
    <mergeCell ref="FTY55:FTZ55"/>
    <mergeCell ref="FUJ55:FUK55"/>
    <mergeCell ref="FUU55:FUV55"/>
    <mergeCell ref="FVF55:FVG55"/>
    <mergeCell ref="FVQ55:FVR55"/>
    <mergeCell ref="FQZ55:FRA55"/>
    <mergeCell ref="FRK55:FRL55"/>
    <mergeCell ref="FRV55:FRW55"/>
    <mergeCell ref="FSG55:FSH55"/>
    <mergeCell ref="FSR55:FSS55"/>
    <mergeCell ref="FTC55:FTD55"/>
    <mergeCell ref="FOL55:FOM55"/>
    <mergeCell ref="FOW55:FOX55"/>
    <mergeCell ref="FPH55:FPI55"/>
    <mergeCell ref="FPS55:FPT55"/>
    <mergeCell ref="FQD55:FQE55"/>
    <mergeCell ref="FQO55:FQP55"/>
    <mergeCell ref="FLX55:FLY55"/>
    <mergeCell ref="FMI55:FMJ55"/>
    <mergeCell ref="FMT55:FMU55"/>
    <mergeCell ref="FNE55:FNF55"/>
    <mergeCell ref="FNP55:FNQ55"/>
    <mergeCell ref="FOA55:FOB55"/>
    <mergeCell ref="FJJ55:FJK55"/>
    <mergeCell ref="FJU55:FJV55"/>
    <mergeCell ref="FKF55:FKG55"/>
    <mergeCell ref="FKQ55:FKR55"/>
    <mergeCell ref="FLB55:FLC55"/>
    <mergeCell ref="FLM55:FLN55"/>
    <mergeCell ref="FGV55:FGW55"/>
    <mergeCell ref="FHG55:FHH55"/>
    <mergeCell ref="FHR55:FHS55"/>
    <mergeCell ref="FIC55:FID55"/>
    <mergeCell ref="FIN55:FIO55"/>
    <mergeCell ref="FIY55:FIZ55"/>
    <mergeCell ref="FEH55:FEI55"/>
    <mergeCell ref="FES55:FET55"/>
    <mergeCell ref="FFD55:FFE55"/>
    <mergeCell ref="FFO55:FFP55"/>
    <mergeCell ref="FFZ55:FGA55"/>
    <mergeCell ref="FGK55:FGL55"/>
    <mergeCell ref="FBT55:FBU55"/>
    <mergeCell ref="FCE55:FCF55"/>
    <mergeCell ref="FCP55:FCQ55"/>
    <mergeCell ref="FDA55:FDB55"/>
    <mergeCell ref="FDL55:FDM55"/>
    <mergeCell ref="FDW55:FDX55"/>
    <mergeCell ref="EZF55:EZG55"/>
    <mergeCell ref="EZQ55:EZR55"/>
    <mergeCell ref="FAB55:FAC55"/>
    <mergeCell ref="FAM55:FAN55"/>
    <mergeCell ref="FAX55:FAY55"/>
    <mergeCell ref="FBI55:FBJ55"/>
    <mergeCell ref="EWR55:EWS55"/>
    <mergeCell ref="EXC55:EXD55"/>
    <mergeCell ref="EXN55:EXO55"/>
    <mergeCell ref="EXY55:EXZ55"/>
    <mergeCell ref="EYJ55:EYK55"/>
    <mergeCell ref="EYU55:EYV55"/>
    <mergeCell ref="EUD55:EUE55"/>
    <mergeCell ref="EUO55:EUP55"/>
    <mergeCell ref="EUZ55:EVA55"/>
    <mergeCell ref="EVK55:EVL55"/>
    <mergeCell ref="EVV55:EVW55"/>
    <mergeCell ref="EWG55:EWH55"/>
    <mergeCell ref="ERP55:ERQ55"/>
    <mergeCell ref="ESA55:ESB55"/>
    <mergeCell ref="ESL55:ESM55"/>
    <mergeCell ref="ESW55:ESX55"/>
    <mergeCell ref="ETH55:ETI55"/>
    <mergeCell ref="ETS55:ETT55"/>
    <mergeCell ref="EPB55:EPC55"/>
    <mergeCell ref="EPM55:EPN55"/>
    <mergeCell ref="EPX55:EPY55"/>
    <mergeCell ref="EQI55:EQJ55"/>
    <mergeCell ref="EQT55:EQU55"/>
    <mergeCell ref="ERE55:ERF55"/>
    <mergeCell ref="EMN55:EMO55"/>
    <mergeCell ref="EMY55:EMZ55"/>
    <mergeCell ref="ENJ55:ENK55"/>
    <mergeCell ref="ENU55:ENV55"/>
    <mergeCell ref="EOF55:EOG55"/>
    <mergeCell ref="EOQ55:EOR55"/>
    <mergeCell ref="EJZ55:EKA55"/>
    <mergeCell ref="EKK55:EKL55"/>
    <mergeCell ref="EKV55:EKW55"/>
    <mergeCell ref="ELG55:ELH55"/>
    <mergeCell ref="ELR55:ELS55"/>
    <mergeCell ref="EMC55:EMD55"/>
    <mergeCell ref="EHL55:EHM55"/>
    <mergeCell ref="EHW55:EHX55"/>
    <mergeCell ref="EIH55:EII55"/>
    <mergeCell ref="EIS55:EIT55"/>
    <mergeCell ref="EJD55:EJE55"/>
    <mergeCell ref="EJO55:EJP55"/>
    <mergeCell ref="EEX55:EEY55"/>
    <mergeCell ref="EFI55:EFJ55"/>
    <mergeCell ref="EFT55:EFU55"/>
    <mergeCell ref="EGE55:EGF55"/>
    <mergeCell ref="EGP55:EGQ55"/>
    <mergeCell ref="EHA55:EHB55"/>
    <mergeCell ref="ECJ55:ECK55"/>
    <mergeCell ref="ECU55:ECV55"/>
    <mergeCell ref="EDF55:EDG55"/>
    <mergeCell ref="EDQ55:EDR55"/>
    <mergeCell ref="EEB55:EEC55"/>
    <mergeCell ref="EEM55:EEN55"/>
    <mergeCell ref="DZV55:DZW55"/>
    <mergeCell ref="EAG55:EAH55"/>
    <mergeCell ref="EAR55:EAS55"/>
    <mergeCell ref="EBC55:EBD55"/>
    <mergeCell ref="EBN55:EBO55"/>
    <mergeCell ref="EBY55:EBZ55"/>
    <mergeCell ref="DXH55:DXI55"/>
    <mergeCell ref="DXS55:DXT55"/>
    <mergeCell ref="DYD55:DYE55"/>
    <mergeCell ref="DYO55:DYP55"/>
    <mergeCell ref="DYZ55:DZA55"/>
    <mergeCell ref="DZK55:DZL55"/>
    <mergeCell ref="DUT55:DUU55"/>
    <mergeCell ref="DVE55:DVF55"/>
    <mergeCell ref="DVP55:DVQ55"/>
    <mergeCell ref="DWA55:DWB55"/>
    <mergeCell ref="DWL55:DWM55"/>
    <mergeCell ref="DWW55:DWX55"/>
    <mergeCell ref="DSF55:DSG55"/>
    <mergeCell ref="DSQ55:DSR55"/>
    <mergeCell ref="DTB55:DTC55"/>
    <mergeCell ref="DTM55:DTN55"/>
    <mergeCell ref="DTX55:DTY55"/>
    <mergeCell ref="DUI55:DUJ55"/>
    <mergeCell ref="DPR55:DPS55"/>
    <mergeCell ref="DQC55:DQD55"/>
    <mergeCell ref="DQN55:DQO55"/>
    <mergeCell ref="DQY55:DQZ55"/>
    <mergeCell ref="DRJ55:DRK55"/>
    <mergeCell ref="DRU55:DRV55"/>
    <mergeCell ref="DND55:DNE55"/>
    <mergeCell ref="DNO55:DNP55"/>
    <mergeCell ref="DNZ55:DOA55"/>
    <mergeCell ref="DOK55:DOL55"/>
    <mergeCell ref="DOV55:DOW55"/>
    <mergeCell ref="DPG55:DPH55"/>
    <mergeCell ref="DKP55:DKQ55"/>
    <mergeCell ref="DLA55:DLB55"/>
    <mergeCell ref="DLL55:DLM55"/>
    <mergeCell ref="DLW55:DLX55"/>
    <mergeCell ref="DMH55:DMI55"/>
    <mergeCell ref="DMS55:DMT55"/>
    <mergeCell ref="DIB55:DIC55"/>
    <mergeCell ref="DIM55:DIN55"/>
    <mergeCell ref="DIX55:DIY55"/>
    <mergeCell ref="DJI55:DJJ55"/>
    <mergeCell ref="DJT55:DJU55"/>
    <mergeCell ref="DKE55:DKF55"/>
    <mergeCell ref="DFN55:DFO55"/>
    <mergeCell ref="DFY55:DFZ55"/>
    <mergeCell ref="DGJ55:DGK55"/>
    <mergeCell ref="DGU55:DGV55"/>
    <mergeCell ref="DHF55:DHG55"/>
    <mergeCell ref="DHQ55:DHR55"/>
    <mergeCell ref="DCZ55:DDA55"/>
    <mergeCell ref="DDK55:DDL55"/>
    <mergeCell ref="DDV55:DDW55"/>
    <mergeCell ref="DEG55:DEH55"/>
    <mergeCell ref="DER55:DES55"/>
    <mergeCell ref="DFC55:DFD55"/>
    <mergeCell ref="DAL55:DAM55"/>
    <mergeCell ref="DAW55:DAX55"/>
    <mergeCell ref="DBH55:DBI55"/>
    <mergeCell ref="DBS55:DBT55"/>
    <mergeCell ref="DCD55:DCE55"/>
    <mergeCell ref="DCO55:DCP55"/>
    <mergeCell ref="CXX55:CXY55"/>
    <mergeCell ref="CYI55:CYJ55"/>
    <mergeCell ref="CYT55:CYU55"/>
    <mergeCell ref="CZE55:CZF55"/>
    <mergeCell ref="CZP55:CZQ55"/>
    <mergeCell ref="DAA55:DAB55"/>
    <mergeCell ref="CVJ55:CVK55"/>
    <mergeCell ref="CVU55:CVV55"/>
    <mergeCell ref="CWF55:CWG55"/>
    <mergeCell ref="CWQ55:CWR55"/>
    <mergeCell ref="CXB55:CXC55"/>
    <mergeCell ref="CXM55:CXN55"/>
    <mergeCell ref="CSV55:CSW55"/>
    <mergeCell ref="CTG55:CTH55"/>
    <mergeCell ref="CTR55:CTS55"/>
    <mergeCell ref="CUC55:CUD55"/>
    <mergeCell ref="CUN55:CUO55"/>
    <mergeCell ref="CUY55:CUZ55"/>
    <mergeCell ref="CQH55:CQI55"/>
    <mergeCell ref="CQS55:CQT55"/>
    <mergeCell ref="CRD55:CRE55"/>
    <mergeCell ref="CRO55:CRP55"/>
    <mergeCell ref="CRZ55:CSA55"/>
    <mergeCell ref="CSK55:CSL55"/>
    <mergeCell ref="CNT55:CNU55"/>
    <mergeCell ref="COE55:COF55"/>
    <mergeCell ref="COP55:COQ55"/>
    <mergeCell ref="CPA55:CPB55"/>
    <mergeCell ref="CPL55:CPM55"/>
    <mergeCell ref="CPW55:CPX55"/>
    <mergeCell ref="CLF55:CLG55"/>
    <mergeCell ref="CLQ55:CLR55"/>
    <mergeCell ref="CMB55:CMC55"/>
    <mergeCell ref="CMM55:CMN55"/>
    <mergeCell ref="CMX55:CMY55"/>
    <mergeCell ref="CNI55:CNJ55"/>
    <mergeCell ref="CIR55:CIS55"/>
    <mergeCell ref="CJC55:CJD55"/>
    <mergeCell ref="CJN55:CJO55"/>
    <mergeCell ref="CJY55:CJZ55"/>
    <mergeCell ref="CKJ55:CKK55"/>
    <mergeCell ref="CKU55:CKV55"/>
    <mergeCell ref="CGD55:CGE55"/>
    <mergeCell ref="CGO55:CGP55"/>
    <mergeCell ref="CGZ55:CHA55"/>
    <mergeCell ref="CHK55:CHL55"/>
    <mergeCell ref="CHV55:CHW55"/>
    <mergeCell ref="CIG55:CIH55"/>
    <mergeCell ref="CDP55:CDQ55"/>
    <mergeCell ref="CEA55:CEB55"/>
    <mergeCell ref="CEL55:CEM55"/>
    <mergeCell ref="CEW55:CEX55"/>
    <mergeCell ref="CFH55:CFI55"/>
    <mergeCell ref="CFS55:CFT55"/>
    <mergeCell ref="CBB55:CBC55"/>
    <mergeCell ref="CBM55:CBN55"/>
    <mergeCell ref="CBX55:CBY55"/>
    <mergeCell ref="CCI55:CCJ55"/>
    <mergeCell ref="CCT55:CCU55"/>
    <mergeCell ref="CDE55:CDF55"/>
    <mergeCell ref="BYN55:BYO55"/>
    <mergeCell ref="BYY55:BYZ55"/>
    <mergeCell ref="BZJ55:BZK55"/>
    <mergeCell ref="BZU55:BZV55"/>
    <mergeCell ref="CAF55:CAG55"/>
    <mergeCell ref="CAQ55:CAR55"/>
    <mergeCell ref="BVZ55:BWA55"/>
    <mergeCell ref="BWK55:BWL55"/>
    <mergeCell ref="BWV55:BWW55"/>
    <mergeCell ref="BXG55:BXH55"/>
    <mergeCell ref="BXR55:BXS55"/>
    <mergeCell ref="BYC55:BYD55"/>
    <mergeCell ref="BTL55:BTM55"/>
    <mergeCell ref="BTW55:BTX55"/>
    <mergeCell ref="BUH55:BUI55"/>
    <mergeCell ref="BUS55:BUT55"/>
    <mergeCell ref="BVD55:BVE55"/>
    <mergeCell ref="BVO55:BVP55"/>
    <mergeCell ref="BQX55:BQY55"/>
    <mergeCell ref="BRI55:BRJ55"/>
    <mergeCell ref="BRT55:BRU55"/>
    <mergeCell ref="BSE55:BSF55"/>
    <mergeCell ref="BSP55:BSQ55"/>
    <mergeCell ref="BTA55:BTB55"/>
    <mergeCell ref="BOJ55:BOK55"/>
    <mergeCell ref="BOU55:BOV55"/>
    <mergeCell ref="BPF55:BPG55"/>
    <mergeCell ref="BPQ55:BPR55"/>
    <mergeCell ref="BQB55:BQC55"/>
    <mergeCell ref="BQM55:BQN55"/>
    <mergeCell ref="BLV55:BLW55"/>
    <mergeCell ref="BMG55:BMH55"/>
    <mergeCell ref="BMR55:BMS55"/>
    <mergeCell ref="BNC55:BND55"/>
    <mergeCell ref="BNN55:BNO55"/>
    <mergeCell ref="BNY55:BNZ55"/>
    <mergeCell ref="BJH55:BJI55"/>
    <mergeCell ref="BJS55:BJT55"/>
    <mergeCell ref="BKD55:BKE55"/>
    <mergeCell ref="BKO55:BKP55"/>
    <mergeCell ref="BKZ55:BLA55"/>
    <mergeCell ref="BLK55:BLL55"/>
    <mergeCell ref="BGT55:BGU55"/>
    <mergeCell ref="BHE55:BHF55"/>
    <mergeCell ref="BHP55:BHQ55"/>
    <mergeCell ref="BIA55:BIB55"/>
    <mergeCell ref="BIL55:BIM55"/>
    <mergeCell ref="BIW55:BIX55"/>
    <mergeCell ref="BEF55:BEG55"/>
    <mergeCell ref="BEQ55:BER55"/>
    <mergeCell ref="BFB55:BFC55"/>
    <mergeCell ref="BFM55:BFN55"/>
    <mergeCell ref="BFX55:BFY55"/>
    <mergeCell ref="BGI55:BGJ55"/>
    <mergeCell ref="BBR55:BBS55"/>
    <mergeCell ref="BCC55:BCD55"/>
    <mergeCell ref="BCN55:BCO55"/>
    <mergeCell ref="BCY55:BCZ55"/>
    <mergeCell ref="BDJ55:BDK55"/>
    <mergeCell ref="BDU55:BDV55"/>
    <mergeCell ref="AZD55:AZE55"/>
    <mergeCell ref="AZO55:AZP55"/>
    <mergeCell ref="AZZ55:BAA55"/>
    <mergeCell ref="BAK55:BAL55"/>
    <mergeCell ref="BAV55:BAW55"/>
    <mergeCell ref="BBG55:BBH55"/>
    <mergeCell ref="AWP55:AWQ55"/>
    <mergeCell ref="AXA55:AXB55"/>
    <mergeCell ref="AXL55:AXM55"/>
    <mergeCell ref="AXW55:AXX55"/>
    <mergeCell ref="AYH55:AYI55"/>
    <mergeCell ref="AYS55:AYT55"/>
    <mergeCell ref="AUB55:AUC55"/>
    <mergeCell ref="AUM55:AUN55"/>
    <mergeCell ref="AUX55:AUY55"/>
    <mergeCell ref="AVI55:AVJ55"/>
    <mergeCell ref="AVT55:AVU55"/>
    <mergeCell ref="AWE55:AWF55"/>
    <mergeCell ref="ARN55:ARO55"/>
    <mergeCell ref="ARY55:ARZ55"/>
    <mergeCell ref="ASJ55:ASK55"/>
    <mergeCell ref="ASU55:ASV55"/>
    <mergeCell ref="ATF55:ATG55"/>
    <mergeCell ref="ATQ55:ATR55"/>
    <mergeCell ref="AOZ55:APA55"/>
    <mergeCell ref="APK55:APL55"/>
    <mergeCell ref="APV55:APW55"/>
    <mergeCell ref="AQG55:AQH55"/>
    <mergeCell ref="AQR55:AQS55"/>
    <mergeCell ref="ARC55:ARD55"/>
    <mergeCell ref="AML55:AMM55"/>
    <mergeCell ref="AMW55:AMX55"/>
    <mergeCell ref="ANH55:ANI55"/>
    <mergeCell ref="ANS55:ANT55"/>
    <mergeCell ref="AOD55:AOE55"/>
    <mergeCell ref="AOO55:AOP55"/>
    <mergeCell ref="AJX55:AJY55"/>
    <mergeCell ref="AKI55:AKJ55"/>
    <mergeCell ref="AKT55:AKU55"/>
    <mergeCell ref="ALE55:ALF55"/>
    <mergeCell ref="ALP55:ALQ55"/>
    <mergeCell ref="AMA55:AMB55"/>
    <mergeCell ref="AHJ55:AHK55"/>
    <mergeCell ref="AHU55:AHV55"/>
    <mergeCell ref="AIF55:AIG55"/>
    <mergeCell ref="AIQ55:AIR55"/>
    <mergeCell ref="AJB55:AJC55"/>
    <mergeCell ref="AJM55:AJN55"/>
    <mergeCell ref="AEV55:AEW55"/>
    <mergeCell ref="AFG55:AFH55"/>
    <mergeCell ref="AFR55:AFS55"/>
    <mergeCell ref="AGC55:AGD55"/>
    <mergeCell ref="AGN55:AGO55"/>
    <mergeCell ref="AGY55:AGZ55"/>
    <mergeCell ref="ACH55:ACI55"/>
    <mergeCell ref="ACS55:ACT55"/>
    <mergeCell ref="ADD55:ADE55"/>
    <mergeCell ref="ADO55:ADP55"/>
    <mergeCell ref="ADZ55:AEA55"/>
    <mergeCell ref="AEK55:AEL55"/>
    <mergeCell ref="ZT55:ZU55"/>
    <mergeCell ref="AAE55:AAF55"/>
    <mergeCell ref="AAP55:AAQ55"/>
    <mergeCell ref="ABA55:ABB55"/>
    <mergeCell ref="ABL55:ABM55"/>
    <mergeCell ref="ABW55:ABX55"/>
    <mergeCell ref="XF55:XG55"/>
    <mergeCell ref="XQ55:XR55"/>
    <mergeCell ref="YB55:YC55"/>
    <mergeCell ref="YM55:YN55"/>
    <mergeCell ref="YX55:YY55"/>
    <mergeCell ref="ZI55:ZJ55"/>
    <mergeCell ref="UR55:US55"/>
    <mergeCell ref="VC55:VD55"/>
    <mergeCell ref="VN55:VO55"/>
    <mergeCell ref="VY55:VZ55"/>
    <mergeCell ref="WJ55:WK55"/>
    <mergeCell ref="WU55:WV55"/>
    <mergeCell ref="SD55:SE55"/>
    <mergeCell ref="SO55:SP55"/>
    <mergeCell ref="SZ55:TA55"/>
    <mergeCell ref="TK55:TL55"/>
    <mergeCell ref="TV55:TW55"/>
    <mergeCell ref="UG55:UH55"/>
    <mergeCell ref="PP55:PQ55"/>
    <mergeCell ref="QA55:QB55"/>
    <mergeCell ref="QL55:QM55"/>
    <mergeCell ref="QW55:QX55"/>
    <mergeCell ref="RH55:RI55"/>
    <mergeCell ref="RS55:RT55"/>
    <mergeCell ref="NB55:NC55"/>
    <mergeCell ref="NM55:NN55"/>
    <mergeCell ref="NX55:NY55"/>
    <mergeCell ref="OI55:OJ55"/>
    <mergeCell ref="OT55:OU55"/>
    <mergeCell ref="PE55:PF55"/>
    <mergeCell ref="KN55:KO55"/>
    <mergeCell ref="KY55:KZ55"/>
    <mergeCell ref="LJ55:LK55"/>
    <mergeCell ref="LU55:LV55"/>
    <mergeCell ref="MF55:MG55"/>
    <mergeCell ref="MQ55:MR55"/>
    <mergeCell ref="HZ55:IA55"/>
    <mergeCell ref="IK55:IL55"/>
    <mergeCell ref="IV55:IW55"/>
    <mergeCell ref="JG55:JH55"/>
    <mergeCell ref="JR55:JS55"/>
    <mergeCell ref="KC55:KD55"/>
    <mergeCell ref="FL55:FM55"/>
    <mergeCell ref="FW55:FX55"/>
    <mergeCell ref="GH55:GI55"/>
    <mergeCell ref="GS55:GT55"/>
    <mergeCell ref="HD55:HE55"/>
    <mergeCell ref="HO55:HP55"/>
    <mergeCell ref="CX55:CY55"/>
    <mergeCell ref="DI55:DJ55"/>
    <mergeCell ref="DT55:DU55"/>
    <mergeCell ref="EE55:EF55"/>
    <mergeCell ref="EP55:EQ55"/>
    <mergeCell ref="FA55:FB55"/>
    <mergeCell ref="XEQ54:XER54"/>
    <mergeCell ref="XFB54:XFC54"/>
    <mergeCell ref="N55:O55"/>
    <mergeCell ref="Y55:Z55"/>
    <mergeCell ref="AJ55:AK55"/>
    <mergeCell ref="AU55:AV55"/>
    <mergeCell ref="BF55:BG55"/>
    <mergeCell ref="BQ55:BR55"/>
    <mergeCell ref="CB55:CC55"/>
    <mergeCell ref="CM55:CN55"/>
    <mergeCell ref="XCC54:XCD54"/>
    <mergeCell ref="XCN54:XCO54"/>
    <mergeCell ref="XCY54:XCZ54"/>
    <mergeCell ref="XDJ54:XDK54"/>
    <mergeCell ref="XDU54:XDV54"/>
    <mergeCell ref="XEF54:XEG54"/>
    <mergeCell ref="WZO54:WZP54"/>
    <mergeCell ref="WZZ54:XAA54"/>
    <mergeCell ref="XAK54:XAL54"/>
    <mergeCell ref="XAV54:XAW54"/>
    <mergeCell ref="XBG54:XBH54"/>
    <mergeCell ref="XBR54:XBS54"/>
    <mergeCell ref="WXA54:WXB54"/>
    <mergeCell ref="WXL54:WXM54"/>
    <mergeCell ref="WXW54:WXX54"/>
    <mergeCell ref="WYH54:WYI54"/>
    <mergeCell ref="WYS54:WYT54"/>
    <mergeCell ref="WZD54:WZE54"/>
    <mergeCell ref="WUM54:WUN54"/>
    <mergeCell ref="WUX54:WUY54"/>
    <mergeCell ref="WVI54:WVJ54"/>
    <mergeCell ref="WVT54:WVU54"/>
    <mergeCell ref="WWE54:WWF54"/>
    <mergeCell ref="WWP54:WWQ54"/>
    <mergeCell ref="WRY54:WRZ54"/>
    <mergeCell ref="WSJ54:WSK54"/>
    <mergeCell ref="WSU54:WSV54"/>
    <mergeCell ref="WTF54:WTG54"/>
    <mergeCell ref="WTQ54:WTR54"/>
    <mergeCell ref="WUB54:WUC54"/>
    <mergeCell ref="WPK54:WPL54"/>
    <mergeCell ref="WPV54:WPW54"/>
    <mergeCell ref="WQG54:WQH54"/>
    <mergeCell ref="WQR54:WQS54"/>
    <mergeCell ref="WRC54:WRD54"/>
    <mergeCell ref="WRN54:WRO54"/>
    <mergeCell ref="WMW54:WMX54"/>
    <mergeCell ref="WNH54:WNI54"/>
    <mergeCell ref="WNS54:WNT54"/>
    <mergeCell ref="WOD54:WOE54"/>
    <mergeCell ref="WOO54:WOP54"/>
    <mergeCell ref="WOZ54:WPA54"/>
    <mergeCell ref="WKI54:WKJ54"/>
    <mergeCell ref="WKT54:WKU54"/>
    <mergeCell ref="WLE54:WLF54"/>
    <mergeCell ref="WLP54:WLQ54"/>
    <mergeCell ref="WMA54:WMB54"/>
    <mergeCell ref="WML54:WMM54"/>
    <mergeCell ref="WHU54:WHV54"/>
    <mergeCell ref="WIF54:WIG54"/>
    <mergeCell ref="WIQ54:WIR54"/>
    <mergeCell ref="WJB54:WJC54"/>
    <mergeCell ref="WJM54:WJN54"/>
    <mergeCell ref="WJX54:WJY54"/>
    <mergeCell ref="WFG54:WFH54"/>
    <mergeCell ref="WFR54:WFS54"/>
    <mergeCell ref="WGC54:WGD54"/>
    <mergeCell ref="WGN54:WGO54"/>
    <mergeCell ref="WGY54:WGZ54"/>
    <mergeCell ref="WHJ54:WHK54"/>
    <mergeCell ref="WCS54:WCT54"/>
    <mergeCell ref="WDD54:WDE54"/>
    <mergeCell ref="WDO54:WDP54"/>
    <mergeCell ref="WDZ54:WEA54"/>
    <mergeCell ref="WEK54:WEL54"/>
    <mergeCell ref="WEV54:WEW54"/>
    <mergeCell ref="WAE54:WAF54"/>
    <mergeCell ref="WAP54:WAQ54"/>
    <mergeCell ref="WBA54:WBB54"/>
    <mergeCell ref="WBL54:WBM54"/>
    <mergeCell ref="WBW54:WBX54"/>
    <mergeCell ref="WCH54:WCI54"/>
    <mergeCell ref="VXQ54:VXR54"/>
    <mergeCell ref="VYB54:VYC54"/>
    <mergeCell ref="VYM54:VYN54"/>
    <mergeCell ref="VYX54:VYY54"/>
    <mergeCell ref="VZI54:VZJ54"/>
    <mergeCell ref="VZT54:VZU54"/>
    <mergeCell ref="VVC54:VVD54"/>
    <mergeCell ref="VVN54:VVO54"/>
    <mergeCell ref="VVY54:VVZ54"/>
    <mergeCell ref="VWJ54:VWK54"/>
    <mergeCell ref="VWU54:VWV54"/>
    <mergeCell ref="VXF54:VXG54"/>
    <mergeCell ref="VSO54:VSP54"/>
    <mergeCell ref="VSZ54:VTA54"/>
    <mergeCell ref="VTK54:VTL54"/>
    <mergeCell ref="VTV54:VTW54"/>
    <mergeCell ref="VUG54:VUH54"/>
    <mergeCell ref="VUR54:VUS54"/>
    <mergeCell ref="VQA54:VQB54"/>
    <mergeCell ref="VQL54:VQM54"/>
    <mergeCell ref="VQW54:VQX54"/>
    <mergeCell ref="VRH54:VRI54"/>
    <mergeCell ref="VRS54:VRT54"/>
    <mergeCell ref="VSD54:VSE54"/>
    <mergeCell ref="VNM54:VNN54"/>
    <mergeCell ref="VNX54:VNY54"/>
    <mergeCell ref="VOI54:VOJ54"/>
    <mergeCell ref="VOT54:VOU54"/>
    <mergeCell ref="VPE54:VPF54"/>
    <mergeCell ref="VPP54:VPQ54"/>
    <mergeCell ref="VKY54:VKZ54"/>
    <mergeCell ref="VLJ54:VLK54"/>
    <mergeCell ref="VLU54:VLV54"/>
    <mergeCell ref="VMF54:VMG54"/>
    <mergeCell ref="VMQ54:VMR54"/>
    <mergeCell ref="VNB54:VNC54"/>
    <mergeCell ref="VIK54:VIL54"/>
    <mergeCell ref="VIV54:VIW54"/>
    <mergeCell ref="VJG54:VJH54"/>
    <mergeCell ref="VJR54:VJS54"/>
    <mergeCell ref="VKC54:VKD54"/>
    <mergeCell ref="VKN54:VKO54"/>
    <mergeCell ref="VFW54:VFX54"/>
    <mergeCell ref="VGH54:VGI54"/>
    <mergeCell ref="VGS54:VGT54"/>
    <mergeCell ref="VHD54:VHE54"/>
    <mergeCell ref="VHO54:VHP54"/>
    <mergeCell ref="VHZ54:VIA54"/>
    <mergeCell ref="VDI54:VDJ54"/>
    <mergeCell ref="VDT54:VDU54"/>
    <mergeCell ref="VEE54:VEF54"/>
    <mergeCell ref="VEP54:VEQ54"/>
    <mergeCell ref="VFA54:VFB54"/>
    <mergeCell ref="VFL54:VFM54"/>
    <mergeCell ref="VAU54:VAV54"/>
    <mergeCell ref="VBF54:VBG54"/>
    <mergeCell ref="VBQ54:VBR54"/>
    <mergeCell ref="VCB54:VCC54"/>
    <mergeCell ref="VCM54:VCN54"/>
    <mergeCell ref="VCX54:VCY54"/>
    <mergeCell ref="UYG54:UYH54"/>
    <mergeCell ref="UYR54:UYS54"/>
    <mergeCell ref="UZC54:UZD54"/>
    <mergeCell ref="UZN54:UZO54"/>
    <mergeCell ref="UZY54:UZZ54"/>
    <mergeCell ref="VAJ54:VAK54"/>
    <mergeCell ref="UVS54:UVT54"/>
    <mergeCell ref="UWD54:UWE54"/>
    <mergeCell ref="UWO54:UWP54"/>
    <mergeCell ref="UWZ54:UXA54"/>
    <mergeCell ref="UXK54:UXL54"/>
    <mergeCell ref="UXV54:UXW54"/>
    <mergeCell ref="UTE54:UTF54"/>
    <mergeCell ref="UTP54:UTQ54"/>
    <mergeCell ref="UUA54:UUB54"/>
    <mergeCell ref="UUL54:UUM54"/>
    <mergeCell ref="UUW54:UUX54"/>
    <mergeCell ref="UVH54:UVI54"/>
    <mergeCell ref="UQQ54:UQR54"/>
    <mergeCell ref="URB54:URC54"/>
    <mergeCell ref="URM54:URN54"/>
    <mergeCell ref="URX54:URY54"/>
    <mergeCell ref="USI54:USJ54"/>
    <mergeCell ref="UST54:USU54"/>
    <mergeCell ref="UOC54:UOD54"/>
    <mergeCell ref="UON54:UOO54"/>
    <mergeCell ref="UOY54:UOZ54"/>
    <mergeCell ref="UPJ54:UPK54"/>
    <mergeCell ref="UPU54:UPV54"/>
    <mergeCell ref="UQF54:UQG54"/>
    <mergeCell ref="ULO54:ULP54"/>
    <mergeCell ref="ULZ54:UMA54"/>
    <mergeCell ref="UMK54:UML54"/>
    <mergeCell ref="UMV54:UMW54"/>
    <mergeCell ref="UNG54:UNH54"/>
    <mergeCell ref="UNR54:UNS54"/>
    <mergeCell ref="UJA54:UJB54"/>
    <mergeCell ref="UJL54:UJM54"/>
    <mergeCell ref="UJW54:UJX54"/>
    <mergeCell ref="UKH54:UKI54"/>
    <mergeCell ref="UKS54:UKT54"/>
    <mergeCell ref="ULD54:ULE54"/>
    <mergeCell ref="UGM54:UGN54"/>
    <mergeCell ref="UGX54:UGY54"/>
    <mergeCell ref="UHI54:UHJ54"/>
    <mergeCell ref="UHT54:UHU54"/>
    <mergeCell ref="UIE54:UIF54"/>
    <mergeCell ref="UIP54:UIQ54"/>
    <mergeCell ref="UDY54:UDZ54"/>
    <mergeCell ref="UEJ54:UEK54"/>
    <mergeCell ref="UEU54:UEV54"/>
    <mergeCell ref="UFF54:UFG54"/>
    <mergeCell ref="UFQ54:UFR54"/>
    <mergeCell ref="UGB54:UGC54"/>
    <mergeCell ref="UBK54:UBL54"/>
    <mergeCell ref="UBV54:UBW54"/>
    <mergeCell ref="UCG54:UCH54"/>
    <mergeCell ref="UCR54:UCS54"/>
    <mergeCell ref="UDC54:UDD54"/>
    <mergeCell ref="UDN54:UDO54"/>
    <mergeCell ref="TYW54:TYX54"/>
    <mergeCell ref="TZH54:TZI54"/>
    <mergeCell ref="TZS54:TZT54"/>
    <mergeCell ref="UAD54:UAE54"/>
    <mergeCell ref="UAO54:UAP54"/>
    <mergeCell ref="UAZ54:UBA54"/>
    <mergeCell ref="TWI54:TWJ54"/>
    <mergeCell ref="TWT54:TWU54"/>
    <mergeCell ref="TXE54:TXF54"/>
    <mergeCell ref="TXP54:TXQ54"/>
    <mergeCell ref="TYA54:TYB54"/>
    <mergeCell ref="TYL54:TYM54"/>
    <mergeCell ref="TTU54:TTV54"/>
    <mergeCell ref="TUF54:TUG54"/>
    <mergeCell ref="TUQ54:TUR54"/>
    <mergeCell ref="TVB54:TVC54"/>
    <mergeCell ref="TVM54:TVN54"/>
    <mergeCell ref="TVX54:TVY54"/>
    <mergeCell ref="TRG54:TRH54"/>
    <mergeCell ref="TRR54:TRS54"/>
    <mergeCell ref="TSC54:TSD54"/>
    <mergeCell ref="TSN54:TSO54"/>
    <mergeCell ref="TSY54:TSZ54"/>
    <mergeCell ref="TTJ54:TTK54"/>
    <mergeCell ref="TOS54:TOT54"/>
    <mergeCell ref="TPD54:TPE54"/>
    <mergeCell ref="TPO54:TPP54"/>
    <mergeCell ref="TPZ54:TQA54"/>
    <mergeCell ref="TQK54:TQL54"/>
    <mergeCell ref="TQV54:TQW54"/>
    <mergeCell ref="TME54:TMF54"/>
    <mergeCell ref="TMP54:TMQ54"/>
    <mergeCell ref="TNA54:TNB54"/>
    <mergeCell ref="TNL54:TNM54"/>
    <mergeCell ref="TNW54:TNX54"/>
    <mergeCell ref="TOH54:TOI54"/>
    <mergeCell ref="TJQ54:TJR54"/>
    <mergeCell ref="TKB54:TKC54"/>
    <mergeCell ref="TKM54:TKN54"/>
    <mergeCell ref="TKX54:TKY54"/>
    <mergeCell ref="TLI54:TLJ54"/>
    <mergeCell ref="TLT54:TLU54"/>
    <mergeCell ref="THC54:THD54"/>
    <mergeCell ref="THN54:THO54"/>
    <mergeCell ref="THY54:THZ54"/>
    <mergeCell ref="TIJ54:TIK54"/>
    <mergeCell ref="TIU54:TIV54"/>
    <mergeCell ref="TJF54:TJG54"/>
    <mergeCell ref="TEO54:TEP54"/>
    <mergeCell ref="TEZ54:TFA54"/>
    <mergeCell ref="TFK54:TFL54"/>
    <mergeCell ref="TFV54:TFW54"/>
    <mergeCell ref="TGG54:TGH54"/>
    <mergeCell ref="TGR54:TGS54"/>
    <mergeCell ref="TCA54:TCB54"/>
    <mergeCell ref="TCL54:TCM54"/>
    <mergeCell ref="TCW54:TCX54"/>
    <mergeCell ref="TDH54:TDI54"/>
    <mergeCell ref="TDS54:TDT54"/>
    <mergeCell ref="TED54:TEE54"/>
    <mergeCell ref="SZM54:SZN54"/>
    <mergeCell ref="SZX54:SZY54"/>
    <mergeCell ref="TAI54:TAJ54"/>
    <mergeCell ref="TAT54:TAU54"/>
    <mergeCell ref="TBE54:TBF54"/>
    <mergeCell ref="TBP54:TBQ54"/>
    <mergeCell ref="SWY54:SWZ54"/>
    <mergeCell ref="SXJ54:SXK54"/>
    <mergeCell ref="SXU54:SXV54"/>
    <mergeCell ref="SYF54:SYG54"/>
    <mergeCell ref="SYQ54:SYR54"/>
    <mergeCell ref="SZB54:SZC54"/>
    <mergeCell ref="SUK54:SUL54"/>
    <mergeCell ref="SUV54:SUW54"/>
    <mergeCell ref="SVG54:SVH54"/>
    <mergeCell ref="SVR54:SVS54"/>
    <mergeCell ref="SWC54:SWD54"/>
    <mergeCell ref="SWN54:SWO54"/>
    <mergeCell ref="SRW54:SRX54"/>
    <mergeCell ref="SSH54:SSI54"/>
    <mergeCell ref="SSS54:SST54"/>
    <mergeCell ref="STD54:STE54"/>
    <mergeCell ref="STO54:STP54"/>
    <mergeCell ref="STZ54:SUA54"/>
    <mergeCell ref="SPI54:SPJ54"/>
    <mergeCell ref="SPT54:SPU54"/>
    <mergeCell ref="SQE54:SQF54"/>
    <mergeCell ref="SQP54:SQQ54"/>
    <mergeCell ref="SRA54:SRB54"/>
    <mergeCell ref="SRL54:SRM54"/>
    <mergeCell ref="SMU54:SMV54"/>
    <mergeCell ref="SNF54:SNG54"/>
    <mergeCell ref="SNQ54:SNR54"/>
    <mergeCell ref="SOB54:SOC54"/>
    <mergeCell ref="SOM54:SON54"/>
    <mergeCell ref="SOX54:SOY54"/>
    <mergeCell ref="SKG54:SKH54"/>
    <mergeCell ref="SKR54:SKS54"/>
    <mergeCell ref="SLC54:SLD54"/>
    <mergeCell ref="SLN54:SLO54"/>
    <mergeCell ref="SLY54:SLZ54"/>
    <mergeCell ref="SMJ54:SMK54"/>
    <mergeCell ref="SHS54:SHT54"/>
    <mergeCell ref="SID54:SIE54"/>
    <mergeCell ref="SIO54:SIP54"/>
    <mergeCell ref="SIZ54:SJA54"/>
    <mergeCell ref="SJK54:SJL54"/>
    <mergeCell ref="SJV54:SJW54"/>
    <mergeCell ref="SFE54:SFF54"/>
    <mergeCell ref="SFP54:SFQ54"/>
    <mergeCell ref="SGA54:SGB54"/>
    <mergeCell ref="SGL54:SGM54"/>
    <mergeCell ref="SGW54:SGX54"/>
    <mergeCell ref="SHH54:SHI54"/>
    <mergeCell ref="SCQ54:SCR54"/>
    <mergeCell ref="SDB54:SDC54"/>
    <mergeCell ref="SDM54:SDN54"/>
    <mergeCell ref="SDX54:SDY54"/>
    <mergeCell ref="SEI54:SEJ54"/>
    <mergeCell ref="SET54:SEU54"/>
    <mergeCell ref="SAC54:SAD54"/>
    <mergeCell ref="SAN54:SAO54"/>
    <mergeCell ref="SAY54:SAZ54"/>
    <mergeCell ref="SBJ54:SBK54"/>
    <mergeCell ref="SBU54:SBV54"/>
    <mergeCell ref="SCF54:SCG54"/>
    <mergeCell ref="RXO54:RXP54"/>
    <mergeCell ref="RXZ54:RYA54"/>
    <mergeCell ref="RYK54:RYL54"/>
    <mergeCell ref="RYV54:RYW54"/>
    <mergeCell ref="RZG54:RZH54"/>
    <mergeCell ref="RZR54:RZS54"/>
    <mergeCell ref="RVA54:RVB54"/>
    <mergeCell ref="RVL54:RVM54"/>
    <mergeCell ref="RVW54:RVX54"/>
    <mergeCell ref="RWH54:RWI54"/>
    <mergeCell ref="RWS54:RWT54"/>
    <mergeCell ref="RXD54:RXE54"/>
    <mergeCell ref="RSM54:RSN54"/>
    <mergeCell ref="RSX54:RSY54"/>
    <mergeCell ref="RTI54:RTJ54"/>
    <mergeCell ref="RTT54:RTU54"/>
    <mergeCell ref="RUE54:RUF54"/>
    <mergeCell ref="RUP54:RUQ54"/>
    <mergeCell ref="RPY54:RPZ54"/>
    <mergeCell ref="RQJ54:RQK54"/>
    <mergeCell ref="RQU54:RQV54"/>
    <mergeCell ref="RRF54:RRG54"/>
    <mergeCell ref="RRQ54:RRR54"/>
    <mergeCell ref="RSB54:RSC54"/>
    <mergeCell ref="RNK54:RNL54"/>
    <mergeCell ref="RNV54:RNW54"/>
    <mergeCell ref="ROG54:ROH54"/>
    <mergeCell ref="ROR54:ROS54"/>
    <mergeCell ref="RPC54:RPD54"/>
    <mergeCell ref="RPN54:RPO54"/>
    <mergeCell ref="RKW54:RKX54"/>
    <mergeCell ref="RLH54:RLI54"/>
    <mergeCell ref="RLS54:RLT54"/>
    <mergeCell ref="RMD54:RME54"/>
    <mergeCell ref="RMO54:RMP54"/>
    <mergeCell ref="RMZ54:RNA54"/>
    <mergeCell ref="RII54:RIJ54"/>
    <mergeCell ref="RIT54:RIU54"/>
    <mergeCell ref="RJE54:RJF54"/>
    <mergeCell ref="RJP54:RJQ54"/>
    <mergeCell ref="RKA54:RKB54"/>
    <mergeCell ref="RKL54:RKM54"/>
    <mergeCell ref="RFU54:RFV54"/>
    <mergeCell ref="RGF54:RGG54"/>
    <mergeCell ref="RGQ54:RGR54"/>
    <mergeCell ref="RHB54:RHC54"/>
    <mergeCell ref="RHM54:RHN54"/>
    <mergeCell ref="RHX54:RHY54"/>
    <mergeCell ref="RDG54:RDH54"/>
    <mergeCell ref="RDR54:RDS54"/>
    <mergeCell ref="REC54:RED54"/>
    <mergeCell ref="REN54:REO54"/>
    <mergeCell ref="REY54:REZ54"/>
    <mergeCell ref="RFJ54:RFK54"/>
    <mergeCell ref="RAS54:RAT54"/>
    <mergeCell ref="RBD54:RBE54"/>
    <mergeCell ref="RBO54:RBP54"/>
    <mergeCell ref="RBZ54:RCA54"/>
    <mergeCell ref="RCK54:RCL54"/>
    <mergeCell ref="RCV54:RCW54"/>
    <mergeCell ref="QYE54:QYF54"/>
    <mergeCell ref="QYP54:QYQ54"/>
    <mergeCell ref="QZA54:QZB54"/>
    <mergeCell ref="QZL54:QZM54"/>
    <mergeCell ref="QZW54:QZX54"/>
    <mergeCell ref="RAH54:RAI54"/>
    <mergeCell ref="QVQ54:QVR54"/>
    <mergeCell ref="QWB54:QWC54"/>
    <mergeCell ref="QWM54:QWN54"/>
    <mergeCell ref="QWX54:QWY54"/>
    <mergeCell ref="QXI54:QXJ54"/>
    <mergeCell ref="QXT54:QXU54"/>
    <mergeCell ref="QTC54:QTD54"/>
    <mergeCell ref="QTN54:QTO54"/>
    <mergeCell ref="QTY54:QTZ54"/>
    <mergeCell ref="QUJ54:QUK54"/>
    <mergeCell ref="QUU54:QUV54"/>
    <mergeCell ref="QVF54:QVG54"/>
    <mergeCell ref="QQO54:QQP54"/>
    <mergeCell ref="QQZ54:QRA54"/>
    <mergeCell ref="QRK54:QRL54"/>
    <mergeCell ref="QRV54:QRW54"/>
    <mergeCell ref="QSG54:QSH54"/>
    <mergeCell ref="QSR54:QSS54"/>
    <mergeCell ref="QOA54:QOB54"/>
    <mergeCell ref="QOL54:QOM54"/>
    <mergeCell ref="QOW54:QOX54"/>
    <mergeCell ref="QPH54:QPI54"/>
    <mergeCell ref="QPS54:QPT54"/>
    <mergeCell ref="QQD54:QQE54"/>
    <mergeCell ref="QLM54:QLN54"/>
    <mergeCell ref="QLX54:QLY54"/>
    <mergeCell ref="QMI54:QMJ54"/>
    <mergeCell ref="QMT54:QMU54"/>
    <mergeCell ref="QNE54:QNF54"/>
    <mergeCell ref="QNP54:QNQ54"/>
    <mergeCell ref="QIY54:QIZ54"/>
    <mergeCell ref="QJJ54:QJK54"/>
    <mergeCell ref="QJU54:QJV54"/>
    <mergeCell ref="QKF54:QKG54"/>
    <mergeCell ref="QKQ54:QKR54"/>
    <mergeCell ref="QLB54:QLC54"/>
    <mergeCell ref="QGK54:QGL54"/>
    <mergeCell ref="QGV54:QGW54"/>
    <mergeCell ref="QHG54:QHH54"/>
    <mergeCell ref="QHR54:QHS54"/>
    <mergeCell ref="QIC54:QID54"/>
    <mergeCell ref="QIN54:QIO54"/>
    <mergeCell ref="QDW54:QDX54"/>
    <mergeCell ref="QEH54:QEI54"/>
    <mergeCell ref="QES54:QET54"/>
    <mergeCell ref="QFD54:QFE54"/>
    <mergeCell ref="QFO54:QFP54"/>
    <mergeCell ref="QFZ54:QGA54"/>
    <mergeCell ref="QBI54:QBJ54"/>
    <mergeCell ref="QBT54:QBU54"/>
    <mergeCell ref="QCE54:QCF54"/>
    <mergeCell ref="QCP54:QCQ54"/>
    <mergeCell ref="QDA54:QDB54"/>
    <mergeCell ref="QDL54:QDM54"/>
    <mergeCell ref="PYU54:PYV54"/>
    <mergeCell ref="PZF54:PZG54"/>
    <mergeCell ref="PZQ54:PZR54"/>
    <mergeCell ref="QAB54:QAC54"/>
    <mergeCell ref="QAM54:QAN54"/>
    <mergeCell ref="QAX54:QAY54"/>
    <mergeCell ref="PWG54:PWH54"/>
    <mergeCell ref="PWR54:PWS54"/>
    <mergeCell ref="PXC54:PXD54"/>
    <mergeCell ref="PXN54:PXO54"/>
    <mergeCell ref="PXY54:PXZ54"/>
    <mergeCell ref="PYJ54:PYK54"/>
    <mergeCell ref="PTS54:PTT54"/>
    <mergeCell ref="PUD54:PUE54"/>
    <mergeCell ref="PUO54:PUP54"/>
    <mergeCell ref="PUZ54:PVA54"/>
    <mergeCell ref="PVK54:PVL54"/>
    <mergeCell ref="PVV54:PVW54"/>
    <mergeCell ref="PRE54:PRF54"/>
    <mergeCell ref="PRP54:PRQ54"/>
    <mergeCell ref="PSA54:PSB54"/>
    <mergeCell ref="PSL54:PSM54"/>
    <mergeCell ref="PSW54:PSX54"/>
    <mergeCell ref="PTH54:PTI54"/>
    <mergeCell ref="POQ54:POR54"/>
    <mergeCell ref="PPB54:PPC54"/>
    <mergeCell ref="PPM54:PPN54"/>
    <mergeCell ref="PPX54:PPY54"/>
    <mergeCell ref="PQI54:PQJ54"/>
    <mergeCell ref="PQT54:PQU54"/>
    <mergeCell ref="PMC54:PMD54"/>
    <mergeCell ref="PMN54:PMO54"/>
    <mergeCell ref="PMY54:PMZ54"/>
    <mergeCell ref="PNJ54:PNK54"/>
    <mergeCell ref="PNU54:PNV54"/>
    <mergeCell ref="POF54:POG54"/>
    <mergeCell ref="PJO54:PJP54"/>
    <mergeCell ref="PJZ54:PKA54"/>
    <mergeCell ref="PKK54:PKL54"/>
    <mergeCell ref="PKV54:PKW54"/>
    <mergeCell ref="PLG54:PLH54"/>
    <mergeCell ref="PLR54:PLS54"/>
    <mergeCell ref="PHA54:PHB54"/>
    <mergeCell ref="PHL54:PHM54"/>
    <mergeCell ref="PHW54:PHX54"/>
    <mergeCell ref="PIH54:PII54"/>
    <mergeCell ref="PIS54:PIT54"/>
    <mergeCell ref="PJD54:PJE54"/>
    <mergeCell ref="PEM54:PEN54"/>
    <mergeCell ref="PEX54:PEY54"/>
    <mergeCell ref="PFI54:PFJ54"/>
    <mergeCell ref="PFT54:PFU54"/>
    <mergeCell ref="PGE54:PGF54"/>
    <mergeCell ref="PGP54:PGQ54"/>
    <mergeCell ref="PBY54:PBZ54"/>
    <mergeCell ref="PCJ54:PCK54"/>
    <mergeCell ref="PCU54:PCV54"/>
    <mergeCell ref="PDF54:PDG54"/>
    <mergeCell ref="PDQ54:PDR54"/>
    <mergeCell ref="PEB54:PEC54"/>
    <mergeCell ref="OZK54:OZL54"/>
    <mergeCell ref="OZV54:OZW54"/>
    <mergeCell ref="PAG54:PAH54"/>
    <mergeCell ref="PAR54:PAS54"/>
    <mergeCell ref="PBC54:PBD54"/>
    <mergeCell ref="PBN54:PBO54"/>
    <mergeCell ref="OWW54:OWX54"/>
    <mergeCell ref="OXH54:OXI54"/>
    <mergeCell ref="OXS54:OXT54"/>
    <mergeCell ref="OYD54:OYE54"/>
    <mergeCell ref="OYO54:OYP54"/>
    <mergeCell ref="OYZ54:OZA54"/>
    <mergeCell ref="OUI54:OUJ54"/>
    <mergeCell ref="OUT54:OUU54"/>
    <mergeCell ref="OVE54:OVF54"/>
    <mergeCell ref="OVP54:OVQ54"/>
    <mergeCell ref="OWA54:OWB54"/>
    <mergeCell ref="OWL54:OWM54"/>
    <mergeCell ref="ORU54:ORV54"/>
    <mergeCell ref="OSF54:OSG54"/>
    <mergeCell ref="OSQ54:OSR54"/>
    <mergeCell ref="OTB54:OTC54"/>
    <mergeCell ref="OTM54:OTN54"/>
    <mergeCell ref="OTX54:OTY54"/>
    <mergeCell ref="OPG54:OPH54"/>
    <mergeCell ref="OPR54:OPS54"/>
    <mergeCell ref="OQC54:OQD54"/>
    <mergeCell ref="OQN54:OQO54"/>
    <mergeCell ref="OQY54:OQZ54"/>
    <mergeCell ref="ORJ54:ORK54"/>
    <mergeCell ref="OMS54:OMT54"/>
    <mergeCell ref="OND54:ONE54"/>
    <mergeCell ref="ONO54:ONP54"/>
    <mergeCell ref="ONZ54:OOA54"/>
    <mergeCell ref="OOK54:OOL54"/>
    <mergeCell ref="OOV54:OOW54"/>
    <mergeCell ref="OKE54:OKF54"/>
    <mergeCell ref="OKP54:OKQ54"/>
    <mergeCell ref="OLA54:OLB54"/>
    <mergeCell ref="OLL54:OLM54"/>
    <mergeCell ref="OLW54:OLX54"/>
    <mergeCell ref="OMH54:OMI54"/>
    <mergeCell ref="OHQ54:OHR54"/>
    <mergeCell ref="OIB54:OIC54"/>
    <mergeCell ref="OIM54:OIN54"/>
    <mergeCell ref="OIX54:OIY54"/>
    <mergeCell ref="OJI54:OJJ54"/>
    <mergeCell ref="OJT54:OJU54"/>
    <mergeCell ref="OFC54:OFD54"/>
    <mergeCell ref="OFN54:OFO54"/>
    <mergeCell ref="OFY54:OFZ54"/>
    <mergeCell ref="OGJ54:OGK54"/>
    <mergeCell ref="OGU54:OGV54"/>
    <mergeCell ref="OHF54:OHG54"/>
    <mergeCell ref="OCO54:OCP54"/>
    <mergeCell ref="OCZ54:ODA54"/>
    <mergeCell ref="ODK54:ODL54"/>
    <mergeCell ref="ODV54:ODW54"/>
    <mergeCell ref="OEG54:OEH54"/>
    <mergeCell ref="OER54:OES54"/>
    <mergeCell ref="OAA54:OAB54"/>
    <mergeCell ref="OAL54:OAM54"/>
    <mergeCell ref="OAW54:OAX54"/>
    <mergeCell ref="OBH54:OBI54"/>
    <mergeCell ref="OBS54:OBT54"/>
    <mergeCell ref="OCD54:OCE54"/>
    <mergeCell ref="NXM54:NXN54"/>
    <mergeCell ref="NXX54:NXY54"/>
    <mergeCell ref="NYI54:NYJ54"/>
    <mergeCell ref="NYT54:NYU54"/>
    <mergeCell ref="NZE54:NZF54"/>
    <mergeCell ref="NZP54:NZQ54"/>
    <mergeCell ref="NUY54:NUZ54"/>
    <mergeCell ref="NVJ54:NVK54"/>
    <mergeCell ref="NVU54:NVV54"/>
    <mergeCell ref="NWF54:NWG54"/>
    <mergeCell ref="NWQ54:NWR54"/>
    <mergeCell ref="NXB54:NXC54"/>
    <mergeCell ref="NSK54:NSL54"/>
    <mergeCell ref="NSV54:NSW54"/>
    <mergeCell ref="NTG54:NTH54"/>
    <mergeCell ref="NTR54:NTS54"/>
    <mergeCell ref="NUC54:NUD54"/>
    <mergeCell ref="NUN54:NUO54"/>
    <mergeCell ref="NPW54:NPX54"/>
    <mergeCell ref="NQH54:NQI54"/>
    <mergeCell ref="NQS54:NQT54"/>
    <mergeCell ref="NRD54:NRE54"/>
    <mergeCell ref="NRO54:NRP54"/>
    <mergeCell ref="NRZ54:NSA54"/>
    <mergeCell ref="NNI54:NNJ54"/>
    <mergeCell ref="NNT54:NNU54"/>
    <mergeCell ref="NOE54:NOF54"/>
    <mergeCell ref="NOP54:NOQ54"/>
    <mergeCell ref="NPA54:NPB54"/>
    <mergeCell ref="NPL54:NPM54"/>
    <mergeCell ref="NKU54:NKV54"/>
    <mergeCell ref="NLF54:NLG54"/>
    <mergeCell ref="NLQ54:NLR54"/>
    <mergeCell ref="NMB54:NMC54"/>
    <mergeCell ref="NMM54:NMN54"/>
    <mergeCell ref="NMX54:NMY54"/>
    <mergeCell ref="NIG54:NIH54"/>
    <mergeCell ref="NIR54:NIS54"/>
    <mergeCell ref="NJC54:NJD54"/>
    <mergeCell ref="NJN54:NJO54"/>
    <mergeCell ref="NJY54:NJZ54"/>
    <mergeCell ref="NKJ54:NKK54"/>
    <mergeCell ref="NFS54:NFT54"/>
    <mergeCell ref="NGD54:NGE54"/>
    <mergeCell ref="NGO54:NGP54"/>
    <mergeCell ref="NGZ54:NHA54"/>
    <mergeCell ref="NHK54:NHL54"/>
    <mergeCell ref="NHV54:NHW54"/>
    <mergeCell ref="NDE54:NDF54"/>
    <mergeCell ref="NDP54:NDQ54"/>
    <mergeCell ref="NEA54:NEB54"/>
    <mergeCell ref="NEL54:NEM54"/>
    <mergeCell ref="NEW54:NEX54"/>
    <mergeCell ref="NFH54:NFI54"/>
    <mergeCell ref="NAQ54:NAR54"/>
    <mergeCell ref="NBB54:NBC54"/>
    <mergeCell ref="NBM54:NBN54"/>
    <mergeCell ref="NBX54:NBY54"/>
    <mergeCell ref="NCI54:NCJ54"/>
    <mergeCell ref="NCT54:NCU54"/>
    <mergeCell ref="MYC54:MYD54"/>
    <mergeCell ref="MYN54:MYO54"/>
    <mergeCell ref="MYY54:MYZ54"/>
    <mergeCell ref="MZJ54:MZK54"/>
    <mergeCell ref="MZU54:MZV54"/>
    <mergeCell ref="NAF54:NAG54"/>
    <mergeCell ref="MVO54:MVP54"/>
    <mergeCell ref="MVZ54:MWA54"/>
    <mergeCell ref="MWK54:MWL54"/>
    <mergeCell ref="MWV54:MWW54"/>
    <mergeCell ref="MXG54:MXH54"/>
    <mergeCell ref="MXR54:MXS54"/>
    <mergeCell ref="MTA54:MTB54"/>
    <mergeCell ref="MTL54:MTM54"/>
    <mergeCell ref="MTW54:MTX54"/>
    <mergeCell ref="MUH54:MUI54"/>
    <mergeCell ref="MUS54:MUT54"/>
    <mergeCell ref="MVD54:MVE54"/>
    <mergeCell ref="MQM54:MQN54"/>
    <mergeCell ref="MQX54:MQY54"/>
    <mergeCell ref="MRI54:MRJ54"/>
    <mergeCell ref="MRT54:MRU54"/>
    <mergeCell ref="MSE54:MSF54"/>
    <mergeCell ref="MSP54:MSQ54"/>
    <mergeCell ref="MNY54:MNZ54"/>
    <mergeCell ref="MOJ54:MOK54"/>
    <mergeCell ref="MOU54:MOV54"/>
    <mergeCell ref="MPF54:MPG54"/>
    <mergeCell ref="MPQ54:MPR54"/>
    <mergeCell ref="MQB54:MQC54"/>
    <mergeCell ref="MLK54:MLL54"/>
    <mergeCell ref="MLV54:MLW54"/>
    <mergeCell ref="MMG54:MMH54"/>
    <mergeCell ref="MMR54:MMS54"/>
    <mergeCell ref="MNC54:MND54"/>
    <mergeCell ref="MNN54:MNO54"/>
    <mergeCell ref="MIW54:MIX54"/>
    <mergeCell ref="MJH54:MJI54"/>
    <mergeCell ref="MJS54:MJT54"/>
    <mergeCell ref="MKD54:MKE54"/>
    <mergeCell ref="MKO54:MKP54"/>
    <mergeCell ref="MKZ54:MLA54"/>
    <mergeCell ref="MGI54:MGJ54"/>
    <mergeCell ref="MGT54:MGU54"/>
    <mergeCell ref="MHE54:MHF54"/>
    <mergeCell ref="MHP54:MHQ54"/>
    <mergeCell ref="MIA54:MIB54"/>
    <mergeCell ref="MIL54:MIM54"/>
    <mergeCell ref="MDU54:MDV54"/>
    <mergeCell ref="MEF54:MEG54"/>
    <mergeCell ref="MEQ54:MER54"/>
    <mergeCell ref="MFB54:MFC54"/>
    <mergeCell ref="MFM54:MFN54"/>
    <mergeCell ref="MFX54:MFY54"/>
    <mergeCell ref="MBG54:MBH54"/>
    <mergeCell ref="MBR54:MBS54"/>
    <mergeCell ref="MCC54:MCD54"/>
    <mergeCell ref="MCN54:MCO54"/>
    <mergeCell ref="MCY54:MCZ54"/>
    <mergeCell ref="MDJ54:MDK54"/>
    <mergeCell ref="LYS54:LYT54"/>
    <mergeCell ref="LZD54:LZE54"/>
    <mergeCell ref="LZO54:LZP54"/>
    <mergeCell ref="LZZ54:MAA54"/>
    <mergeCell ref="MAK54:MAL54"/>
    <mergeCell ref="MAV54:MAW54"/>
    <mergeCell ref="LWE54:LWF54"/>
    <mergeCell ref="LWP54:LWQ54"/>
    <mergeCell ref="LXA54:LXB54"/>
    <mergeCell ref="LXL54:LXM54"/>
    <mergeCell ref="LXW54:LXX54"/>
    <mergeCell ref="LYH54:LYI54"/>
    <mergeCell ref="LTQ54:LTR54"/>
    <mergeCell ref="LUB54:LUC54"/>
    <mergeCell ref="LUM54:LUN54"/>
    <mergeCell ref="LUX54:LUY54"/>
    <mergeCell ref="LVI54:LVJ54"/>
    <mergeCell ref="LVT54:LVU54"/>
    <mergeCell ref="LRC54:LRD54"/>
    <mergeCell ref="LRN54:LRO54"/>
    <mergeCell ref="LRY54:LRZ54"/>
    <mergeCell ref="LSJ54:LSK54"/>
    <mergeCell ref="LSU54:LSV54"/>
    <mergeCell ref="LTF54:LTG54"/>
    <mergeCell ref="LOO54:LOP54"/>
    <mergeCell ref="LOZ54:LPA54"/>
    <mergeCell ref="LPK54:LPL54"/>
    <mergeCell ref="LPV54:LPW54"/>
    <mergeCell ref="LQG54:LQH54"/>
    <mergeCell ref="LQR54:LQS54"/>
    <mergeCell ref="LMA54:LMB54"/>
    <mergeCell ref="LML54:LMM54"/>
    <mergeCell ref="LMW54:LMX54"/>
    <mergeCell ref="LNH54:LNI54"/>
    <mergeCell ref="LNS54:LNT54"/>
    <mergeCell ref="LOD54:LOE54"/>
    <mergeCell ref="LJM54:LJN54"/>
    <mergeCell ref="LJX54:LJY54"/>
    <mergeCell ref="LKI54:LKJ54"/>
    <mergeCell ref="LKT54:LKU54"/>
    <mergeCell ref="LLE54:LLF54"/>
    <mergeCell ref="LLP54:LLQ54"/>
    <mergeCell ref="LGY54:LGZ54"/>
    <mergeCell ref="LHJ54:LHK54"/>
    <mergeCell ref="LHU54:LHV54"/>
    <mergeCell ref="LIF54:LIG54"/>
    <mergeCell ref="LIQ54:LIR54"/>
    <mergeCell ref="LJB54:LJC54"/>
    <mergeCell ref="LEK54:LEL54"/>
    <mergeCell ref="LEV54:LEW54"/>
    <mergeCell ref="LFG54:LFH54"/>
    <mergeCell ref="LFR54:LFS54"/>
    <mergeCell ref="LGC54:LGD54"/>
    <mergeCell ref="LGN54:LGO54"/>
    <mergeCell ref="LBW54:LBX54"/>
    <mergeCell ref="LCH54:LCI54"/>
    <mergeCell ref="LCS54:LCT54"/>
    <mergeCell ref="LDD54:LDE54"/>
    <mergeCell ref="LDO54:LDP54"/>
    <mergeCell ref="LDZ54:LEA54"/>
    <mergeCell ref="KZI54:KZJ54"/>
    <mergeCell ref="KZT54:KZU54"/>
    <mergeCell ref="LAE54:LAF54"/>
    <mergeCell ref="LAP54:LAQ54"/>
    <mergeCell ref="LBA54:LBB54"/>
    <mergeCell ref="LBL54:LBM54"/>
    <mergeCell ref="KWU54:KWV54"/>
    <mergeCell ref="KXF54:KXG54"/>
    <mergeCell ref="KXQ54:KXR54"/>
    <mergeCell ref="KYB54:KYC54"/>
    <mergeCell ref="KYM54:KYN54"/>
    <mergeCell ref="KYX54:KYY54"/>
    <mergeCell ref="KUG54:KUH54"/>
    <mergeCell ref="KUR54:KUS54"/>
    <mergeCell ref="KVC54:KVD54"/>
    <mergeCell ref="KVN54:KVO54"/>
    <mergeCell ref="KVY54:KVZ54"/>
    <mergeCell ref="KWJ54:KWK54"/>
    <mergeCell ref="KRS54:KRT54"/>
    <mergeCell ref="KSD54:KSE54"/>
    <mergeCell ref="KSO54:KSP54"/>
    <mergeCell ref="KSZ54:KTA54"/>
    <mergeCell ref="KTK54:KTL54"/>
    <mergeCell ref="KTV54:KTW54"/>
    <mergeCell ref="KPE54:KPF54"/>
    <mergeCell ref="KPP54:KPQ54"/>
    <mergeCell ref="KQA54:KQB54"/>
    <mergeCell ref="KQL54:KQM54"/>
    <mergeCell ref="KQW54:KQX54"/>
    <mergeCell ref="KRH54:KRI54"/>
    <mergeCell ref="KMQ54:KMR54"/>
    <mergeCell ref="KNB54:KNC54"/>
    <mergeCell ref="KNM54:KNN54"/>
    <mergeCell ref="KNX54:KNY54"/>
    <mergeCell ref="KOI54:KOJ54"/>
    <mergeCell ref="KOT54:KOU54"/>
    <mergeCell ref="KKC54:KKD54"/>
    <mergeCell ref="KKN54:KKO54"/>
    <mergeCell ref="KKY54:KKZ54"/>
    <mergeCell ref="KLJ54:KLK54"/>
    <mergeCell ref="KLU54:KLV54"/>
    <mergeCell ref="KMF54:KMG54"/>
    <mergeCell ref="KHO54:KHP54"/>
    <mergeCell ref="KHZ54:KIA54"/>
    <mergeCell ref="KIK54:KIL54"/>
    <mergeCell ref="KIV54:KIW54"/>
    <mergeCell ref="KJG54:KJH54"/>
    <mergeCell ref="KJR54:KJS54"/>
    <mergeCell ref="KFA54:KFB54"/>
    <mergeCell ref="KFL54:KFM54"/>
    <mergeCell ref="KFW54:KFX54"/>
    <mergeCell ref="KGH54:KGI54"/>
    <mergeCell ref="KGS54:KGT54"/>
    <mergeCell ref="KHD54:KHE54"/>
    <mergeCell ref="KCM54:KCN54"/>
    <mergeCell ref="KCX54:KCY54"/>
    <mergeCell ref="KDI54:KDJ54"/>
    <mergeCell ref="KDT54:KDU54"/>
    <mergeCell ref="KEE54:KEF54"/>
    <mergeCell ref="KEP54:KEQ54"/>
    <mergeCell ref="JZY54:JZZ54"/>
    <mergeCell ref="KAJ54:KAK54"/>
    <mergeCell ref="KAU54:KAV54"/>
    <mergeCell ref="KBF54:KBG54"/>
    <mergeCell ref="KBQ54:KBR54"/>
    <mergeCell ref="KCB54:KCC54"/>
    <mergeCell ref="JXK54:JXL54"/>
    <mergeCell ref="JXV54:JXW54"/>
    <mergeCell ref="JYG54:JYH54"/>
    <mergeCell ref="JYR54:JYS54"/>
    <mergeCell ref="JZC54:JZD54"/>
    <mergeCell ref="JZN54:JZO54"/>
    <mergeCell ref="JUW54:JUX54"/>
    <mergeCell ref="JVH54:JVI54"/>
    <mergeCell ref="JVS54:JVT54"/>
    <mergeCell ref="JWD54:JWE54"/>
    <mergeCell ref="JWO54:JWP54"/>
    <mergeCell ref="JWZ54:JXA54"/>
    <mergeCell ref="JSI54:JSJ54"/>
    <mergeCell ref="JST54:JSU54"/>
    <mergeCell ref="JTE54:JTF54"/>
    <mergeCell ref="JTP54:JTQ54"/>
    <mergeCell ref="JUA54:JUB54"/>
    <mergeCell ref="JUL54:JUM54"/>
    <mergeCell ref="JPU54:JPV54"/>
    <mergeCell ref="JQF54:JQG54"/>
    <mergeCell ref="JQQ54:JQR54"/>
    <mergeCell ref="JRB54:JRC54"/>
    <mergeCell ref="JRM54:JRN54"/>
    <mergeCell ref="JRX54:JRY54"/>
    <mergeCell ref="JNG54:JNH54"/>
    <mergeCell ref="JNR54:JNS54"/>
    <mergeCell ref="JOC54:JOD54"/>
    <mergeCell ref="JON54:JOO54"/>
    <mergeCell ref="JOY54:JOZ54"/>
    <mergeCell ref="JPJ54:JPK54"/>
    <mergeCell ref="JKS54:JKT54"/>
    <mergeCell ref="JLD54:JLE54"/>
    <mergeCell ref="JLO54:JLP54"/>
    <mergeCell ref="JLZ54:JMA54"/>
    <mergeCell ref="JMK54:JML54"/>
    <mergeCell ref="JMV54:JMW54"/>
    <mergeCell ref="JIE54:JIF54"/>
    <mergeCell ref="JIP54:JIQ54"/>
    <mergeCell ref="JJA54:JJB54"/>
    <mergeCell ref="JJL54:JJM54"/>
    <mergeCell ref="JJW54:JJX54"/>
    <mergeCell ref="JKH54:JKI54"/>
    <mergeCell ref="JFQ54:JFR54"/>
    <mergeCell ref="JGB54:JGC54"/>
    <mergeCell ref="JGM54:JGN54"/>
    <mergeCell ref="JGX54:JGY54"/>
    <mergeCell ref="JHI54:JHJ54"/>
    <mergeCell ref="JHT54:JHU54"/>
    <mergeCell ref="JDC54:JDD54"/>
    <mergeCell ref="JDN54:JDO54"/>
    <mergeCell ref="JDY54:JDZ54"/>
    <mergeCell ref="JEJ54:JEK54"/>
    <mergeCell ref="JEU54:JEV54"/>
    <mergeCell ref="JFF54:JFG54"/>
    <mergeCell ref="JAO54:JAP54"/>
    <mergeCell ref="JAZ54:JBA54"/>
    <mergeCell ref="JBK54:JBL54"/>
    <mergeCell ref="JBV54:JBW54"/>
    <mergeCell ref="JCG54:JCH54"/>
    <mergeCell ref="JCR54:JCS54"/>
    <mergeCell ref="IYA54:IYB54"/>
    <mergeCell ref="IYL54:IYM54"/>
    <mergeCell ref="IYW54:IYX54"/>
    <mergeCell ref="IZH54:IZI54"/>
    <mergeCell ref="IZS54:IZT54"/>
    <mergeCell ref="JAD54:JAE54"/>
    <mergeCell ref="IVM54:IVN54"/>
    <mergeCell ref="IVX54:IVY54"/>
    <mergeCell ref="IWI54:IWJ54"/>
    <mergeCell ref="IWT54:IWU54"/>
    <mergeCell ref="IXE54:IXF54"/>
    <mergeCell ref="IXP54:IXQ54"/>
    <mergeCell ref="ISY54:ISZ54"/>
    <mergeCell ref="ITJ54:ITK54"/>
    <mergeCell ref="ITU54:ITV54"/>
    <mergeCell ref="IUF54:IUG54"/>
    <mergeCell ref="IUQ54:IUR54"/>
    <mergeCell ref="IVB54:IVC54"/>
    <mergeCell ref="IQK54:IQL54"/>
    <mergeCell ref="IQV54:IQW54"/>
    <mergeCell ref="IRG54:IRH54"/>
    <mergeCell ref="IRR54:IRS54"/>
    <mergeCell ref="ISC54:ISD54"/>
    <mergeCell ref="ISN54:ISO54"/>
    <mergeCell ref="INW54:INX54"/>
    <mergeCell ref="IOH54:IOI54"/>
    <mergeCell ref="IOS54:IOT54"/>
    <mergeCell ref="IPD54:IPE54"/>
    <mergeCell ref="IPO54:IPP54"/>
    <mergeCell ref="IPZ54:IQA54"/>
    <mergeCell ref="ILI54:ILJ54"/>
    <mergeCell ref="ILT54:ILU54"/>
    <mergeCell ref="IME54:IMF54"/>
    <mergeCell ref="IMP54:IMQ54"/>
    <mergeCell ref="INA54:INB54"/>
    <mergeCell ref="INL54:INM54"/>
    <mergeCell ref="IIU54:IIV54"/>
    <mergeCell ref="IJF54:IJG54"/>
    <mergeCell ref="IJQ54:IJR54"/>
    <mergeCell ref="IKB54:IKC54"/>
    <mergeCell ref="IKM54:IKN54"/>
    <mergeCell ref="IKX54:IKY54"/>
    <mergeCell ref="IGG54:IGH54"/>
    <mergeCell ref="IGR54:IGS54"/>
    <mergeCell ref="IHC54:IHD54"/>
    <mergeCell ref="IHN54:IHO54"/>
    <mergeCell ref="IHY54:IHZ54"/>
    <mergeCell ref="IIJ54:IIK54"/>
    <mergeCell ref="IDS54:IDT54"/>
    <mergeCell ref="IED54:IEE54"/>
    <mergeCell ref="IEO54:IEP54"/>
    <mergeCell ref="IEZ54:IFA54"/>
    <mergeCell ref="IFK54:IFL54"/>
    <mergeCell ref="IFV54:IFW54"/>
    <mergeCell ref="IBE54:IBF54"/>
    <mergeCell ref="IBP54:IBQ54"/>
    <mergeCell ref="ICA54:ICB54"/>
    <mergeCell ref="ICL54:ICM54"/>
    <mergeCell ref="ICW54:ICX54"/>
    <mergeCell ref="IDH54:IDI54"/>
    <mergeCell ref="HYQ54:HYR54"/>
    <mergeCell ref="HZB54:HZC54"/>
    <mergeCell ref="HZM54:HZN54"/>
    <mergeCell ref="HZX54:HZY54"/>
    <mergeCell ref="IAI54:IAJ54"/>
    <mergeCell ref="IAT54:IAU54"/>
    <mergeCell ref="HWC54:HWD54"/>
    <mergeCell ref="HWN54:HWO54"/>
    <mergeCell ref="HWY54:HWZ54"/>
    <mergeCell ref="HXJ54:HXK54"/>
    <mergeCell ref="HXU54:HXV54"/>
    <mergeCell ref="HYF54:HYG54"/>
    <mergeCell ref="HTO54:HTP54"/>
    <mergeCell ref="HTZ54:HUA54"/>
    <mergeCell ref="HUK54:HUL54"/>
    <mergeCell ref="HUV54:HUW54"/>
    <mergeCell ref="HVG54:HVH54"/>
    <mergeCell ref="HVR54:HVS54"/>
    <mergeCell ref="HRA54:HRB54"/>
    <mergeCell ref="HRL54:HRM54"/>
    <mergeCell ref="HRW54:HRX54"/>
    <mergeCell ref="HSH54:HSI54"/>
    <mergeCell ref="HSS54:HST54"/>
    <mergeCell ref="HTD54:HTE54"/>
    <mergeCell ref="HOM54:HON54"/>
    <mergeCell ref="HOX54:HOY54"/>
    <mergeCell ref="HPI54:HPJ54"/>
    <mergeCell ref="HPT54:HPU54"/>
    <mergeCell ref="HQE54:HQF54"/>
    <mergeCell ref="HQP54:HQQ54"/>
    <mergeCell ref="HLY54:HLZ54"/>
    <mergeCell ref="HMJ54:HMK54"/>
    <mergeCell ref="HMU54:HMV54"/>
    <mergeCell ref="HNF54:HNG54"/>
    <mergeCell ref="HNQ54:HNR54"/>
    <mergeCell ref="HOB54:HOC54"/>
    <mergeCell ref="HJK54:HJL54"/>
    <mergeCell ref="HJV54:HJW54"/>
    <mergeCell ref="HKG54:HKH54"/>
    <mergeCell ref="HKR54:HKS54"/>
    <mergeCell ref="HLC54:HLD54"/>
    <mergeCell ref="HLN54:HLO54"/>
    <mergeCell ref="HGW54:HGX54"/>
    <mergeCell ref="HHH54:HHI54"/>
    <mergeCell ref="HHS54:HHT54"/>
    <mergeCell ref="HID54:HIE54"/>
    <mergeCell ref="HIO54:HIP54"/>
    <mergeCell ref="HIZ54:HJA54"/>
    <mergeCell ref="HEI54:HEJ54"/>
    <mergeCell ref="HET54:HEU54"/>
    <mergeCell ref="HFE54:HFF54"/>
    <mergeCell ref="HFP54:HFQ54"/>
    <mergeCell ref="HGA54:HGB54"/>
    <mergeCell ref="HGL54:HGM54"/>
    <mergeCell ref="HBU54:HBV54"/>
    <mergeCell ref="HCF54:HCG54"/>
    <mergeCell ref="HCQ54:HCR54"/>
    <mergeCell ref="HDB54:HDC54"/>
    <mergeCell ref="HDM54:HDN54"/>
    <mergeCell ref="HDX54:HDY54"/>
    <mergeCell ref="GZG54:GZH54"/>
    <mergeCell ref="GZR54:GZS54"/>
    <mergeCell ref="HAC54:HAD54"/>
    <mergeCell ref="HAN54:HAO54"/>
    <mergeCell ref="HAY54:HAZ54"/>
    <mergeCell ref="HBJ54:HBK54"/>
    <mergeCell ref="GWS54:GWT54"/>
    <mergeCell ref="GXD54:GXE54"/>
    <mergeCell ref="GXO54:GXP54"/>
    <mergeCell ref="GXZ54:GYA54"/>
    <mergeCell ref="GYK54:GYL54"/>
    <mergeCell ref="GYV54:GYW54"/>
    <mergeCell ref="GUE54:GUF54"/>
    <mergeCell ref="GUP54:GUQ54"/>
    <mergeCell ref="GVA54:GVB54"/>
    <mergeCell ref="GVL54:GVM54"/>
    <mergeCell ref="GVW54:GVX54"/>
    <mergeCell ref="GWH54:GWI54"/>
    <mergeCell ref="GRQ54:GRR54"/>
    <mergeCell ref="GSB54:GSC54"/>
    <mergeCell ref="GSM54:GSN54"/>
    <mergeCell ref="GSX54:GSY54"/>
    <mergeCell ref="GTI54:GTJ54"/>
    <mergeCell ref="GTT54:GTU54"/>
    <mergeCell ref="GPC54:GPD54"/>
    <mergeCell ref="GPN54:GPO54"/>
    <mergeCell ref="GPY54:GPZ54"/>
    <mergeCell ref="GQJ54:GQK54"/>
    <mergeCell ref="GQU54:GQV54"/>
    <mergeCell ref="GRF54:GRG54"/>
    <mergeCell ref="GMO54:GMP54"/>
    <mergeCell ref="GMZ54:GNA54"/>
    <mergeCell ref="GNK54:GNL54"/>
    <mergeCell ref="GNV54:GNW54"/>
    <mergeCell ref="GOG54:GOH54"/>
    <mergeCell ref="GOR54:GOS54"/>
    <mergeCell ref="GKA54:GKB54"/>
    <mergeCell ref="GKL54:GKM54"/>
    <mergeCell ref="GKW54:GKX54"/>
    <mergeCell ref="GLH54:GLI54"/>
    <mergeCell ref="GLS54:GLT54"/>
    <mergeCell ref="GMD54:GME54"/>
    <mergeCell ref="GHM54:GHN54"/>
    <mergeCell ref="GHX54:GHY54"/>
    <mergeCell ref="GII54:GIJ54"/>
    <mergeCell ref="GIT54:GIU54"/>
    <mergeCell ref="GJE54:GJF54"/>
    <mergeCell ref="GJP54:GJQ54"/>
    <mergeCell ref="GEY54:GEZ54"/>
    <mergeCell ref="GFJ54:GFK54"/>
    <mergeCell ref="GFU54:GFV54"/>
    <mergeCell ref="GGF54:GGG54"/>
    <mergeCell ref="GGQ54:GGR54"/>
    <mergeCell ref="GHB54:GHC54"/>
    <mergeCell ref="GCK54:GCL54"/>
    <mergeCell ref="GCV54:GCW54"/>
    <mergeCell ref="GDG54:GDH54"/>
    <mergeCell ref="GDR54:GDS54"/>
    <mergeCell ref="GEC54:GED54"/>
    <mergeCell ref="GEN54:GEO54"/>
    <mergeCell ref="FZW54:FZX54"/>
    <mergeCell ref="GAH54:GAI54"/>
    <mergeCell ref="GAS54:GAT54"/>
    <mergeCell ref="GBD54:GBE54"/>
    <mergeCell ref="GBO54:GBP54"/>
    <mergeCell ref="GBZ54:GCA54"/>
    <mergeCell ref="FXI54:FXJ54"/>
    <mergeCell ref="FXT54:FXU54"/>
    <mergeCell ref="FYE54:FYF54"/>
    <mergeCell ref="FYP54:FYQ54"/>
    <mergeCell ref="FZA54:FZB54"/>
    <mergeCell ref="FZL54:FZM54"/>
    <mergeCell ref="FUU54:FUV54"/>
    <mergeCell ref="FVF54:FVG54"/>
    <mergeCell ref="FVQ54:FVR54"/>
    <mergeCell ref="FWB54:FWC54"/>
    <mergeCell ref="FWM54:FWN54"/>
    <mergeCell ref="FWX54:FWY54"/>
    <mergeCell ref="FSG54:FSH54"/>
    <mergeCell ref="FSR54:FSS54"/>
    <mergeCell ref="FTC54:FTD54"/>
    <mergeCell ref="FTN54:FTO54"/>
    <mergeCell ref="FTY54:FTZ54"/>
    <mergeCell ref="FUJ54:FUK54"/>
    <mergeCell ref="FPS54:FPT54"/>
    <mergeCell ref="FQD54:FQE54"/>
    <mergeCell ref="FQO54:FQP54"/>
    <mergeCell ref="FQZ54:FRA54"/>
    <mergeCell ref="FRK54:FRL54"/>
    <mergeCell ref="FRV54:FRW54"/>
    <mergeCell ref="FNE54:FNF54"/>
    <mergeCell ref="FNP54:FNQ54"/>
    <mergeCell ref="FOA54:FOB54"/>
    <mergeCell ref="FOL54:FOM54"/>
    <mergeCell ref="FOW54:FOX54"/>
    <mergeCell ref="FPH54:FPI54"/>
    <mergeCell ref="FKQ54:FKR54"/>
    <mergeCell ref="FLB54:FLC54"/>
    <mergeCell ref="FLM54:FLN54"/>
    <mergeCell ref="FLX54:FLY54"/>
    <mergeCell ref="FMI54:FMJ54"/>
    <mergeCell ref="FMT54:FMU54"/>
    <mergeCell ref="FIC54:FID54"/>
    <mergeCell ref="FIN54:FIO54"/>
    <mergeCell ref="FIY54:FIZ54"/>
    <mergeCell ref="FJJ54:FJK54"/>
    <mergeCell ref="FJU54:FJV54"/>
    <mergeCell ref="FKF54:FKG54"/>
    <mergeCell ref="FFO54:FFP54"/>
    <mergeCell ref="FFZ54:FGA54"/>
    <mergeCell ref="FGK54:FGL54"/>
    <mergeCell ref="FGV54:FGW54"/>
    <mergeCell ref="FHG54:FHH54"/>
    <mergeCell ref="FHR54:FHS54"/>
    <mergeCell ref="FDA54:FDB54"/>
    <mergeCell ref="FDL54:FDM54"/>
    <mergeCell ref="FDW54:FDX54"/>
    <mergeCell ref="FEH54:FEI54"/>
    <mergeCell ref="FES54:FET54"/>
    <mergeCell ref="FFD54:FFE54"/>
    <mergeCell ref="FAM54:FAN54"/>
    <mergeCell ref="FAX54:FAY54"/>
    <mergeCell ref="FBI54:FBJ54"/>
    <mergeCell ref="FBT54:FBU54"/>
    <mergeCell ref="FCE54:FCF54"/>
    <mergeCell ref="FCP54:FCQ54"/>
    <mergeCell ref="EXY54:EXZ54"/>
    <mergeCell ref="EYJ54:EYK54"/>
    <mergeCell ref="EYU54:EYV54"/>
    <mergeCell ref="EZF54:EZG54"/>
    <mergeCell ref="EZQ54:EZR54"/>
    <mergeCell ref="FAB54:FAC54"/>
    <mergeCell ref="EVK54:EVL54"/>
    <mergeCell ref="EVV54:EVW54"/>
    <mergeCell ref="EWG54:EWH54"/>
    <mergeCell ref="EWR54:EWS54"/>
    <mergeCell ref="EXC54:EXD54"/>
    <mergeCell ref="EXN54:EXO54"/>
    <mergeCell ref="ESW54:ESX54"/>
    <mergeCell ref="ETH54:ETI54"/>
    <mergeCell ref="ETS54:ETT54"/>
    <mergeCell ref="EUD54:EUE54"/>
    <mergeCell ref="EUO54:EUP54"/>
    <mergeCell ref="EUZ54:EVA54"/>
    <mergeCell ref="EQI54:EQJ54"/>
    <mergeCell ref="EQT54:EQU54"/>
    <mergeCell ref="ERE54:ERF54"/>
    <mergeCell ref="ERP54:ERQ54"/>
    <mergeCell ref="ESA54:ESB54"/>
    <mergeCell ref="ESL54:ESM54"/>
    <mergeCell ref="ENU54:ENV54"/>
    <mergeCell ref="EOF54:EOG54"/>
    <mergeCell ref="EOQ54:EOR54"/>
    <mergeCell ref="EPB54:EPC54"/>
    <mergeCell ref="EPM54:EPN54"/>
    <mergeCell ref="EPX54:EPY54"/>
    <mergeCell ref="ELG54:ELH54"/>
    <mergeCell ref="ELR54:ELS54"/>
    <mergeCell ref="EMC54:EMD54"/>
    <mergeCell ref="EMN54:EMO54"/>
    <mergeCell ref="EMY54:EMZ54"/>
    <mergeCell ref="ENJ54:ENK54"/>
    <mergeCell ref="EIS54:EIT54"/>
    <mergeCell ref="EJD54:EJE54"/>
    <mergeCell ref="EJO54:EJP54"/>
    <mergeCell ref="EJZ54:EKA54"/>
    <mergeCell ref="EKK54:EKL54"/>
    <mergeCell ref="EKV54:EKW54"/>
    <mergeCell ref="EGE54:EGF54"/>
    <mergeCell ref="EGP54:EGQ54"/>
    <mergeCell ref="EHA54:EHB54"/>
    <mergeCell ref="EHL54:EHM54"/>
    <mergeCell ref="EHW54:EHX54"/>
    <mergeCell ref="EIH54:EII54"/>
    <mergeCell ref="EDQ54:EDR54"/>
    <mergeCell ref="EEB54:EEC54"/>
    <mergeCell ref="EEM54:EEN54"/>
    <mergeCell ref="EEX54:EEY54"/>
    <mergeCell ref="EFI54:EFJ54"/>
    <mergeCell ref="EFT54:EFU54"/>
    <mergeCell ref="EBC54:EBD54"/>
    <mergeCell ref="EBN54:EBO54"/>
    <mergeCell ref="EBY54:EBZ54"/>
    <mergeCell ref="ECJ54:ECK54"/>
    <mergeCell ref="ECU54:ECV54"/>
    <mergeCell ref="EDF54:EDG54"/>
    <mergeCell ref="DYO54:DYP54"/>
    <mergeCell ref="DYZ54:DZA54"/>
    <mergeCell ref="DZK54:DZL54"/>
    <mergeCell ref="DZV54:DZW54"/>
    <mergeCell ref="EAG54:EAH54"/>
    <mergeCell ref="EAR54:EAS54"/>
    <mergeCell ref="DWA54:DWB54"/>
    <mergeCell ref="DWL54:DWM54"/>
    <mergeCell ref="DWW54:DWX54"/>
    <mergeCell ref="DXH54:DXI54"/>
    <mergeCell ref="DXS54:DXT54"/>
    <mergeCell ref="DYD54:DYE54"/>
    <mergeCell ref="DTM54:DTN54"/>
    <mergeCell ref="DTX54:DTY54"/>
    <mergeCell ref="DUI54:DUJ54"/>
    <mergeCell ref="DUT54:DUU54"/>
    <mergeCell ref="DVE54:DVF54"/>
    <mergeCell ref="DVP54:DVQ54"/>
    <mergeCell ref="DQY54:DQZ54"/>
    <mergeCell ref="DRJ54:DRK54"/>
    <mergeCell ref="DRU54:DRV54"/>
    <mergeCell ref="DSF54:DSG54"/>
    <mergeCell ref="DSQ54:DSR54"/>
    <mergeCell ref="DTB54:DTC54"/>
    <mergeCell ref="DOK54:DOL54"/>
    <mergeCell ref="DOV54:DOW54"/>
    <mergeCell ref="DPG54:DPH54"/>
    <mergeCell ref="DPR54:DPS54"/>
    <mergeCell ref="DQC54:DQD54"/>
    <mergeCell ref="DQN54:DQO54"/>
    <mergeCell ref="DLW54:DLX54"/>
    <mergeCell ref="DMH54:DMI54"/>
    <mergeCell ref="DMS54:DMT54"/>
    <mergeCell ref="DND54:DNE54"/>
    <mergeCell ref="DNO54:DNP54"/>
    <mergeCell ref="DNZ54:DOA54"/>
    <mergeCell ref="DJI54:DJJ54"/>
    <mergeCell ref="DJT54:DJU54"/>
    <mergeCell ref="DKE54:DKF54"/>
    <mergeCell ref="DKP54:DKQ54"/>
    <mergeCell ref="DLA54:DLB54"/>
    <mergeCell ref="DLL54:DLM54"/>
    <mergeCell ref="DGU54:DGV54"/>
    <mergeCell ref="DHF54:DHG54"/>
    <mergeCell ref="DHQ54:DHR54"/>
    <mergeCell ref="DIB54:DIC54"/>
    <mergeCell ref="DIM54:DIN54"/>
    <mergeCell ref="DIX54:DIY54"/>
    <mergeCell ref="DEG54:DEH54"/>
    <mergeCell ref="DER54:DES54"/>
    <mergeCell ref="DFC54:DFD54"/>
    <mergeCell ref="DFN54:DFO54"/>
    <mergeCell ref="DFY54:DFZ54"/>
    <mergeCell ref="DGJ54:DGK54"/>
    <mergeCell ref="DBS54:DBT54"/>
    <mergeCell ref="DCD54:DCE54"/>
    <mergeCell ref="DCO54:DCP54"/>
    <mergeCell ref="DCZ54:DDA54"/>
    <mergeCell ref="DDK54:DDL54"/>
    <mergeCell ref="DDV54:DDW54"/>
    <mergeCell ref="CZE54:CZF54"/>
    <mergeCell ref="CZP54:CZQ54"/>
    <mergeCell ref="DAA54:DAB54"/>
    <mergeCell ref="DAL54:DAM54"/>
    <mergeCell ref="DAW54:DAX54"/>
    <mergeCell ref="DBH54:DBI54"/>
    <mergeCell ref="CWQ54:CWR54"/>
    <mergeCell ref="CXB54:CXC54"/>
    <mergeCell ref="CXM54:CXN54"/>
    <mergeCell ref="CXX54:CXY54"/>
    <mergeCell ref="CYI54:CYJ54"/>
    <mergeCell ref="CYT54:CYU54"/>
    <mergeCell ref="CUC54:CUD54"/>
    <mergeCell ref="CUN54:CUO54"/>
    <mergeCell ref="CUY54:CUZ54"/>
    <mergeCell ref="CVJ54:CVK54"/>
    <mergeCell ref="CVU54:CVV54"/>
    <mergeCell ref="CWF54:CWG54"/>
    <mergeCell ref="CRO54:CRP54"/>
    <mergeCell ref="CRZ54:CSA54"/>
    <mergeCell ref="CSK54:CSL54"/>
    <mergeCell ref="CSV54:CSW54"/>
    <mergeCell ref="CTG54:CTH54"/>
    <mergeCell ref="CTR54:CTS54"/>
    <mergeCell ref="CPA54:CPB54"/>
    <mergeCell ref="CPL54:CPM54"/>
    <mergeCell ref="CPW54:CPX54"/>
    <mergeCell ref="CQH54:CQI54"/>
    <mergeCell ref="CQS54:CQT54"/>
    <mergeCell ref="CRD54:CRE54"/>
    <mergeCell ref="CMM54:CMN54"/>
    <mergeCell ref="CMX54:CMY54"/>
    <mergeCell ref="CNI54:CNJ54"/>
    <mergeCell ref="CNT54:CNU54"/>
    <mergeCell ref="COE54:COF54"/>
    <mergeCell ref="COP54:COQ54"/>
    <mergeCell ref="CJY54:CJZ54"/>
    <mergeCell ref="CKJ54:CKK54"/>
    <mergeCell ref="CKU54:CKV54"/>
    <mergeCell ref="CLF54:CLG54"/>
    <mergeCell ref="CLQ54:CLR54"/>
    <mergeCell ref="CMB54:CMC54"/>
    <mergeCell ref="CHK54:CHL54"/>
    <mergeCell ref="CHV54:CHW54"/>
    <mergeCell ref="CIG54:CIH54"/>
    <mergeCell ref="CIR54:CIS54"/>
    <mergeCell ref="CJC54:CJD54"/>
    <mergeCell ref="CJN54:CJO54"/>
    <mergeCell ref="CEW54:CEX54"/>
    <mergeCell ref="CFH54:CFI54"/>
    <mergeCell ref="CFS54:CFT54"/>
    <mergeCell ref="CGD54:CGE54"/>
    <mergeCell ref="CGO54:CGP54"/>
    <mergeCell ref="CGZ54:CHA54"/>
    <mergeCell ref="CCI54:CCJ54"/>
    <mergeCell ref="CCT54:CCU54"/>
    <mergeCell ref="CDE54:CDF54"/>
    <mergeCell ref="CDP54:CDQ54"/>
    <mergeCell ref="CEA54:CEB54"/>
    <mergeCell ref="CEL54:CEM54"/>
    <mergeCell ref="BZU54:BZV54"/>
    <mergeCell ref="CAF54:CAG54"/>
    <mergeCell ref="CAQ54:CAR54"/>
    <mergeCell ref="CBB54:CBC54"/>
    <mergeCell ref="CBM54:CBN54"/>
    <mergeCell ref="CBX54:CBY54"/>
    <mergeCell ref="BXG54:BXH54"/>
    <mergeCell ref="BXR54:BXS54"/>
    <mergeCell ref="BYC54:BYD54"/>
    <mergeCell ref="BYN54:BYO54"/>
    <mergeCell ref="BYY54:BYZ54"/>
    <mergeCell ref="BZJ54:BZK54"/>
    <mergeCell ref="BUS54:BUT54"/>
    <mergeCell ref="BVD54:BVE54"/>
    <mergeCell ref="BVO54:BVP54"/>
    <mergeCell ref="BVZ54:BWA54"/>
    <mergeCell ref="BWK54:BWL54"/>
    <mergeCell ref="BWV54:BWW54"/>
    <mergeCell ref="BSE54:BSF54"/>
    <mergeCell ref="BSP54:BSQ54"/>
    <mergeCell ref="BTA54:BTB54"/>
    <mergeCell ref="BTL54:BTM54"/>
    <mergeCell ref="BTW54:BTX54"/>
    <mergeCell ref="BUH54:BUI54"/>
    <mergeCell ref="BPQ54:BPR54"/>
    <mergeCell ref="BQB54:BQC54"/>
    <mergeCell ref="BQM54:BQN54"/>
    <mergeCell ref="BQX54:BQY54"/>
    <mergeCell ref="BRI54:BRJ54"/>
    <mergeCell ref="BRT54:BRU54"/>
    <mergeCell ref="BNC54:BND54"/>
    <mergeCell ref="BNN54:BNO54"/>
    <mergeCell ref="BNY54:BNZ54"/>
    <mergeCell ref="BOJ54:BOK54"/>
    <mergeCell ref="BOU54:BOV54"/>
    <mergeCell ref="BPF54:BPG54"/>
    <mergeCell ref="BKO54:BKP54"/>
    <mergeCell ref="BKZ54:BLA54"/>
    <mergeCell ref="BLK54:BLL54"/>
    <mergeCell ref="BLV54:BLW54"/>
    <mergeCell ref="BMG54:BMH54"/>
    <mergeCell ref="BMR54:BMS54"/>
    <mergeCell ref="BIA54:BIB54"/>
    <mergeCell ref="BIL54:BIM54"/>
    <mergeCell ref="BIW54:BIX54"/>
    <mergeCell ref="BJH54:BJI54"/>
    <mergeCell ref="BJS54:BJT54"/>
    <mergeCell ref="BKD54:BKE54"/>
    <mergeCell ref="BFM54:BFN54"/>
    <mergeCell ref="BFX54:BFY54"/>
    <mergeCell ref="BGI54:BGJ54"/>
    <mergeCell ref="BGT54:BGU54"/>
    <mergeCell ref="BHE54:BHF54"/>
    <mergeCell ref="BHP54:BHQ54"/>
    <mergeCell ref="BCY54:BCZ54"/>
    <mergeCell ref="BDJ54:BDK54"/>
    <mergeCell ref="BDU54:BDV54"/>
    <mergeCell ref="BEF54:BEG54"/>
    <mergeCell ref="BEQ54:BER54"/>
    <mergeCell ref="BFB54:BFC54"/>
    <mergeCell ref="BAK54:BAL54"/>
    <mergeCell ref="BAV54:BAW54"/>
    <mergeCell ref="BBG54:BBH54"/>
    <mergeCell ref="BBR54:BBS54"/>
    <mergeCell ref="BCC54:BCD54"/>
    <mergeCell ref="BCN54:BCO54"/>
    <mergeCell ref="AXW54:AXX54"/>
    <mergeCell ref="AYH54:AYI54"/>
    <mergeCell ref="AYS54:AYT54"/>
    <mergeCell ref="AZD54:AZE54"/>
    <mergeCell ref="AZO54:AZP54"/>
    <mergeCell ref="AZZ54:BAA54"/>
    <mergeCell ref="AVI54:AVJ54"/>
    <mergeCell ref="AVT54:AVU54"/>
    <mergeCell ref="AWE54:AWF54"/>
    <mergeCell ref="AWP54:AWQ54"/>
    <mergeCell ref="AXA54:AXB54"/>
    <mergeCell ref="AXL54:AXM54"/>
    <mergeCell ref="ASU54:ASV54"/>
    <mergeCell ref="ATF54:ATG54"/>
    <mergeCell ref="ATQ54:ATR54"/>
    <mergeCell ref="AUB54:AUC54"/>
    <mergeCell ref="AUM54:AUN54"/>
    <mergeCell ref="AUX54:AUY54"/>
    <mergeCell ref="AQG54:AQH54"/>
    <mergeCell ref="AQR54:AQS54"/>
    <mergeCell ref="ARC54:ARD54"/>
    <mergeCell ref="ARN54:ARO54"/>
    <mergeCell ref="ARY54:ARZ54"/>
    <mergeCell ref="ASJ54:ASK54"/>
    <mergeCell ref="ANS54:ANT54"/>
    <mergeCell ref="AOD54:AOE54"/>
    <mergeCell ref="AOO54:AOP54"/>
    <mergeCell ref="AOZ54:APA54"/>
    <mergeCell ref="APK54:APL54"/>
    <mergeCell ref="APV54:APW54"/>
    <mergeCell ref="ALE54:ALF54"/>
    <mergeCell ref="ALP54:ALQ54"/>
    <mergeCell ref="AMA54:AMB54"/>
    <mergeCell ref="AML54:AMM54"/>
    <mergeCell ref="AMW54:AMX54"/>
    <mergeCell ref="ANH54:ANI54"/>
    <mergeCell ref="AIQ54:AIR54"/>
    <mergeCell ref="AJB54:AJC54"/>
    <mergeCell ref="AJM54:AJN54"/>
    <mergeCell ref="AJX54:AJY54"/>
    <mergeCell ref="AKI54:AKJ54"/>
    <mergeCell ref="AKT54:AKU54"/>
    <mergeCell ref="AGC54:AGD54"/>
    <mergeCell ref="AGN54:AGO54"/>
    <mergeCell ref="AGY54:AGZ54"/>
    <mergeCell ref="AHJ54:AHK54"/>
    <mergeCell ref="AHU54:AHV54"/>
    <mergeCell ref="AIF54:AIG54"/>
    <mergeCell ref="ADO54:ADP54"/>
    <mergeCell ref="ADZ54:AEA54"/>
    <mergeCell ref="AEK54:AEL54"/>
    <mergeCell ref="AEV54:AEW54"/>
    <mergeCell ref="AFG54:AFH54"/>
    <mergeCell ref="AFR54:AFS54"/>
    <mergeCell ref="ABA54:ABB54"/>
    <mergeCell ref="ABL54:ABM54"/>
    <mergeCell ref="ABW54:ABX54"/>
    <mergeCell ref="ACH54:ACI54"/>
    <mergeCell ref="ACS54:ACT54"/>
    <mergeCell ref="ADD54:ADE54"/>
    <mergeCell ref="YM54:YN54"/>
    <mergeCell ref="YX54:YY54"/>
    <mergeCell ref="ZI54:ZJ54"/>
    <mergeCell ref="ZT54:ZU54"/>
    <mergeCell ref="AAE54:AAF54"/>
    <mergeCell ref="AAP54:AAQ54"/>
    <mergeCell ref="VY54:VZ54"/>
    <mergeCell ref="WJ54:WK54"/>
    <mergeCell ref="WU54:WV54"/>
    <mergeCell ref="XF54:XG54"/>
    <mergeCell ref="XQ54:XR54"/>
    <mergeCell ref="YB54:YC54"/>
    <mergeCell ref="TK54:TL54"/>
    <mergeCell ref="TV54:TW54"/>
    <mergeCell ref="UG54:UH54"/>
    <mergeCell ref="UR54:US54"/>
    <mergeCell ref="VC54:VD54"/>
    <mergeCell ref="VN54:VO54"/>
    <mergeCell ref="QW54:QX54"/>
    <mergeCell ref="RH54:RI54"/>
    <mergeCell ref="RS54:RT54"/>
    <mergeCell ref="SD54:SE54"/>
    <mergeCell ref="SO54:SP54"/>
    <mergeCell ref="SZ54:TA54"/>
    <mergeCell ref="OI54:OJ54"/>
    <mergeCell ref="OT54:OU54"/>
    <mergeCell ref="PE54:PF54"/>
    <mergeCell ref="PP54:PQ54"/>
    <mergeCell ref="QA54:QB54"/>
    <mergeCell ref="QL54:QM54"/>
    <mergeCell ref="LU54:LV54"/>
    <mergeCell ref="MF54:MG54"/>
    <mergeCell ref="MQ54:MR54"/>
    <mergeCell ref="NB54:NC54"/>
    <mergeCell ref="NM54:NN54"/>
    <mergeCell ref="NX54:NY54"/>
    <mergeCell ref="JG54:JH54"/>
    <mergeCell ref="JR54:JS54"/>
    <mergeCell ref="KC54:KD54"/>
    <mergeCell ref="KN54:KO54"/>
    <mergeCell ref="KY54:KZ54"/>
    <mergeCell ref="LJ54:LK54"/>
    <mergeCell ref="GS54:GT54"/>
    <mergeCell ref="HD54:HE54"/>
    <mergeCell ref="HO54:HP54"/>
    <mergeCell ref="HZ54:IA54"/>
    <mergeCell ref="IK54:IL54"/>
    <mergeCell ref="IV54:IW54"/>
    <mergeCell ref="EE54:EF54"/>
    <mergeCell ref="EP54:EQ54"/>
    <mergeCell ref="FA54:FB54"/>
    <mergeCell ref="FL54:FM54"/>
    <mergeCell ref="FW54:FX54"/>
    <mergeCell ref="GH54:GI54"/>
    <mergeCell ref="BQ54:BR54"/>
    <mergeCell ref="CB54:CC54"/>
    <mergeCell ref="CM54:CN54"/>
    <mergeCell ref="CX54:CY54"/>
    <mergeCell ref="DI54:DJ54"/>
    <mergeCell ref="DT54:DU54"/>
    <mergeCell ref="XDJ49:XDK49"/>
    <mergeCell ref="XDU49:XDV49"/>
    <mergeCell ref="XEF49:XEG49"/>
    <mergeCell ref="XEQ49:XER49"/>
    <mergeCell ref="XFB49:XFC49"/>
    <mergeCell ref="N54:O54"/>
    <mergeCell ref="Y54:Z54"/>
    <mergeCell ref="AJ54:AK54"/>
    <mergeCell ref="AU54:AV54"/>
    <mergeCell ref="BF54:BG54"/>
    <mergeCell ref="XAV49:XAW49"/>
    <mergeCell ref="XBG49:XBH49"/>
    <mergeCell ref="XBR49:XBS49"/>
    <mergeCell ref="XCC49:XCD49"/>
    <mergeCell ref="XCN49:XCO49"/>
    <mergeCell ref="XCY49:XCZ49"/>
    <mergeCell ref="WYH49:WYI49"/>
    <mergeCell ref="WYS49:WYT49"/>
    <mergeCell ref="WZD49:WZE49"/>
    <mergeCell ref="WZO49:WZP49"/>
    <mergeCell ref="WZZ49:XAA49"/>
    <mergeCell ref="XAK49:XAL49"/>
    <mergeCell ref="WVT49:WVU49"/>
    <mergeCell ref="WWE49:WWF49"/>
    <mergeCell ref="WWP49:WWQ49"/>
    <mergeCell ref="WXA49:WXB49"/>
    <mergeCell ref="WXL49:WXM49"/>
    <mergeCell ref="WXW49:WXX49"/>
    <mergeCell ref="WTF49:WTG49"/>
    <mergeCell ref="WTQ49:WTR49"/>
    <mergeCell ref="WUB49:WUC49"/>
    <mergeCell ref="WUM49:WUN49"/>
    <mergeCell ref="WUX49:WUY49"/>
    <mergeCell ref="WVI49:WVJ49"/>
    <mergeCell ref="WQR49:WQS49"/>
    <mergeCell ref="WRC49:WRD49"/>
    <mergeCell ref="WRN49:WRO49"/>
    <mergeCell ref="WRY49:WRZ49"/>
    <mergeCell ref="WSJ49:WSK49"/>
    <mergeCell ref="WSU49:WSV49"/>
    <mergeCell ref="WOD49:WOE49"/>
    <mergeCell ref="WOO49:WOP49"/>
    <mergeCell ref="WOZ49:WPA49"/>
    <mergeCell ref="WPK49:WPL49"/>
    <mergeCell ref="WPV49:WPW49"/>
    <mergeCell ref="WQG49:WQH49"/>
    <mergeCell ref="WLP49:WLQ49"/>
    <mergeCell ref="WMA49:WMB49"/>
    <mergeCell ref="WML49:WMM49"/>
    <mergeCell ref="WMW49:WMX49"/>
    <mergeCell ref="WNH49:WNI49"/>
    <mergeCell ref="WNS49:WNT49"/>
    <mergeCell ref="WJB49:WJC49"/>
    <mergeCell ref="WJM49:WJN49"/>
    <mergeCell ref="WJX49:WJY49"/>
    <mergeCell ref="WKI49:WKJ49"/>
    <mergeCell ref="WKT49:WKU49"/>
    <mergeCell ref="WLE49:WLF49"/>
    <mergeCell ref="WGN49:WGO49"/>
    <mergeCell ref="WGY49:WGZ49"/>
    <mergeCell ref="WHJ49:WHK49"/>
    <mergeCell ref="WHU49:WHV49"/>
    <mergeCell ref="WIF49:WIG49"/>
    <mergeCell ref="WIQ49:WIR49"/>
    <mergeCell ref="WDZ49:WEA49"/>
    <mergeCell ref="WEK49:WEL49"/>
    <mergeCell ref="WEV49:WEW49"/>
    <mergeCell ref="WFG49:WFH49"/>
    <mergeCell ref="WFR49:WFS49"/>
    <mergeCell ref="WGC49:WGD49"/>
    <mergeCell ref="WBL49:WBM49"/>
    <mergeCell ref="WBW49:WBX49"/>
    <mergeCell ref="WCH49:WCI49"/>
    <mergeCell ref="WCS49:WCT49"/>
    <mergeCell ref="WDD49:WDE49"/>
    <mergeCell ref="WDO49:WDP49"/>
    <mergeCell ref="VYX49:VYY49"/>
    <mergeCell ref="VZI49:VZJ49"/>
    <mergeCell ref="VZT49:VZU49"/>
    <mergeCell ref="WAE49:WAF49"/>
    <mergeCell ref="WAP49:WAQ49"/>
    <mergeCell ref="WBA49:WBB49"/>
    <mergeCell ref="VWJ49:VWK49"/>
    <mergeCell ref="VWU49:VWV49"/>
    <mergeCell ref="VXF49:VXG49"/>
    <mergeCell ref="VXQ49:VXR49"/>
    <mergeCell ref="VYB49:VYC49"/>
    <mergeCell ref="VYM49:VYN49"/>
    <mergeCell ref="VTV49:VTW49"/>
    <mergeCell ref="VUG49:VUH49"/>
    <mergeCell ref="VUR49:VUS49"/>
    <mergeCell ref="VVC49:VVD49"/>
    <mergeCell ref="VVN49:VVO49"/>
    <mergeCell ref="VVY49:VVZ49"/>
    <mergeCell ref="VRH49:VRI49"/>
    <mergeCell ref="VRS49:VRT49"/>
    <mergeCell ref="VSD49:VSE49"/>
    <mergeCell ref="VSO49:VSP49"/>
    <mergeCell ref="VSZ49:VTA49"/>
    <mergeCell ref="VTK49:VTL49"/>
    <mergeCell ref="VOT49:VOU49"/>
    <mergeCell ref="VPE49:VPF49"/>
    <mergeCell ref="VPP49:VPQ49"/>
    <mergeCell ref="VQA49:VQB49"/>
    <mergeCell ref="VQL49:VQM49"/>
    <mergeCell ref="VQW49:VQX49"/>
    <mergeCell ref="VMF49:VMG49"/>
    <mergeCell ref="VMQ49:VMR49"/>
    <mergeCell ref="VNB49:VNC49"/>
    <mergeCell ref="VNM49:VNN49"/>
    <mergeCell ref="VNX49:VNY49"/>
    <mergeCell ref="VOI49:VOJ49"/>
    <mergeCell ref="VJR49:VJS49"/>
    <mergeCell ref="VKC49:VKD49"/>
    <mergeCell ref="VKN49:VKO49"/>
    <mergeCell ref="VKY49:VKZ49"/>
    <mergeCell ref="VLJ49:VLK49"/>
    <mergeCell ref="VLU49:VLV49"/>
    <mergeCell ref="VHD49:VHE49"/>
    <mergeCell ref="VHO49:VHP49"/>
    <mergeCell ref="VHZ49:VIA49"/>
    <mergeCell ref="VIK49:VIL49"/>
    <mergeCell ref="VIV49:VIW49"/>
    <mergeCell ref="VJG49:VJH49"/>
    <mergeCell ref="VEP49:VEQ49"/>
    <mergeCell ref="VFA49:VFB49"/>
    <mergeCell ref="VFL49:VFM49"/>
    <mergeCell ref="VFW49:VFX49"/>
    <mergeCell ref="VGH49:VGI49"/>
    <mergeCell ref="VGS49:VGT49"/>
    <mergeCell ref="VCB49:VCC49"/>
    <mergeCell ref="VCM49:VCN49"/>
    <mergeCell ref="VCX49:VCY49"/>
    <mergeCell ref="VDI49:VDJ49"/>
    <mergeCell ref="VDT49:VDU49"/>
    <mergeCell ref="VEE49:VEF49"/>
    <mergeCell ref="UZN49:UZO49"/>
    <mergeCell ref="UZY49:UZZ49"/>
    <mergeCell ref="VAJ49:VAK49"/>
    <mergeCell ref="VAU49:VAV49"/>
    <mergeCell ref="VBF49:VBG49"/>
    <mergeCell ref="VBQ49:VBR49"/>
    <mergeCell ref="UWZ49:UXA49"/>
    <mergeCell ref="UXK49:UXL49"/>
    <mergeCell ref="UXV49:UXW49"/>
    <mergeCell ref="UYG49:UYH49"/>
    <mergeCell ref="UYR49:UYS49"/>
    <mergeCell ref="UZC49:UZD49"/>
    <mergeCell ref="UUL49:UUM49"/>
    <mergeCell ref="UUW49:UUX49"/>
    <mergeCell ref="UVH49:UVI49"/>
    <mergeCell ref="UVS49:UVT49"/>
    <mergeCell ref="UWD49:UWE49"/>
    <mergeCell ref="UWO49:UWP49"/>
    <mergeCell ref="URX49:URY49"/>
    <mergeCell ref="USI49:USJ49"/>
    <mergeCell ref="UST49:USU49"/>
    <mergeCell ref="UTE49:UTF49"/>
    <mergeCell ref="UTP49:UTQ49"/>
    <mergeCell ref="UUA49:UUB49"/>
    <mergeCell ref="UPJ49:UPK49"/>
    <mergeCell ref="UPU49:UPV49"/>
    <mergeCell ref="UQF49:UQG49"/>
    <mergeCell ref="UQQ49:UQR49"/>
    <mergeCell ref="URB49:URC49"/>
    <mergeCell ref="URM49:URN49"/>
    <mergeCell ref="UMV49:UMW49"/>
    <mergeCell ref="UNG49:UNH49"/>
    <mergeCell ref="UNR49:UNS49"/>
    <mergeCell ref="UOC49:UOD49"/>
    <mergeCell ref="UON49:UOO49"/>
    <mergeCell ref="UOY49:UOZ49"/>
    <mergeCell ref="UKH49:UKI49"/>
    <mergeCell ref="UKS49:UKT49"/>
    <mergeCell ref="ULD49:ULE49"/>
    <mergeCell ref="ULO49:ULP49"/>
    <mergeCell ref="ULZ49:UMA49"/>
    <mergeCell ref="UMK49:UML49"/>
    <mergeCell ref="UHT49:UHU49"/>
    <mergeCell ref="UIE49:UIF49"/>
    <mergeCell ref="UIP49:UIQ49"/>
    <mergeCell ref="UJA49:UJB49"/>
    <mergeCell ref="UJL49:UJM49"/>
    <mergeCell ref="UJW49:UJX49"/>
    <mergeCell ref="UFF49:UFG49"/>
    <mergeCell ref="UFQ49:UFR49"/>
    <mergeCell ref="UGB49:UGC49"/>
    <mergeCell ref="UGM49:UGN49"/>
    <mergeCell ref="UGX49:UGY49"/>
    <mergeCell ref="UHI49:UHJ49"/>
    <mergeCell ref="UCR49:UCS49"/>
    <mergeCell ref="UDC49:UDD49"/>
    <mergeCell ref="UDN49:UDO49"/>
    <mergeCell ref="UDY49:UDZ49"/>
    <mergeCell ref="UEJ49:UEK49"/>
    <mergeCell ref="UEU49:UEV49"/>
    <mergeCell ref="UAD49:UAE49"/>
    <mergeCell ref="UAO49:UAP49"/>
    <mergeCell ref="UAZ49:UBA49"/>
    <mergeCell ref="UBK49:UBL49"/>
    <mergeCell ref="UBV49:UBW49"/>
    <mergeCell ref="UCG49:UCH49"/>
    <mergeCell ref="TXP49:TXQ49"/>
    <mergeCell ref="TYA49:TYB49"/>
    <mergeCell ref="TYL49:TYM49"/>
    <mergeCell ref="TYW49:TYX49"/>
    <mergeCell ref="TZH49:TZI49"/>
    <mergeCell ref="TZS49:TZT49"/>
    <mergeCell ref="TVB49:TVC49"/>
    <mergeCell ref="TVM49:TVN49"/>
    <mergeCell ref="TVX49:TVY49"/>
    <mergeCell ref="TWI49:TWJ49"/>
    <mergeCell ref="TWT49:TWU49"/>
    <mergeCell ref="TXE49:TXF49"/>
    <mergeCell ref="TSN49:TSO49"/>
    <mergeCell ref="TSY49:TSZ49"/>
    <mergeCell ref="TTJ49:TTK49"/>
    <mergeCell ref="TTU49:TTV49"/>
    <mergeCell ref="TUF49:TUG49"/>
    <mergeCell ref="TUQ49:TUR49"/>
    <mergeCell ref="TPZ49:TQA49"/>
    <mergeCell ref="TQK49:TQL49"/>
    <mergeCell ref="TQV49:TQW49"/>
    <mergeCell ref="TRG49:TRH49"/>
    <mergeCell ref="TRR49:TRS49"/>
    <mergeCell ref="TSC49:TSD49"/>
    <mergeCell ref="TNL49:TNM49"/>
    <mergeCell ref="TNW49:TNX49"/>
    <mergeCell ref="TOH49:TOI49"/>
    <mergeCell ref="TOS49:TOT49"/>
    <mergeCell ref="TPD49:TPE49"/>
    <mergeCell ref="TPO49:TPP49"/>
    <mergeCell ref="TKX49:TKY49"/>
    <mergeCell ref="TLI49:TLJ49"/>
    <mergeCell ref="TLT49:TLU49"/>
    <mergeCell ref="TME49:TMF49"/>
    <mergeCell ref="TMP49:TMQ49"/>
    <mergeCell ref="TNA49:TNB49"/>
    <mergeCell ref="TIJ49:TIK49"/>
    <mergeCell ref="TIU49:TIV49"/>
    <mergeCell ref="TJF49:TJG49"/>
    <mergeCell ref="TJQ49:TJR49"/>
    <mergeCell ref="TKB49:TKC49"/>
    <mergeCell ref="TKM49:TKN49"/>
    <mergeCell ref="TFV49:TFW49"/>
    <mergeCell ref="TGG49:TGH49"/>
    <mergeCell ref="TGR49:TGS49"/>
    <mergeCell ref="THC49:THD49"/>
    <mergeCell ref="THN49:THO49"/>
    <mergeCell ref="THY49:THZ49"/>
    <mergeCell ref="TDH49:TDI49"/>
    <mergeCell ref="TDS49:TDT49"/>
    <mergeCell ref="TED49:TEE49"/>
    <mergeCell ref="TEO49:TEP49"/>
    <mergeCell ref="TEZ49:TFA49"/>
    <mergeCell ref="TFK49:TFL49"/>
    <mergeCell ref="TAT49:TAU49"/>
    <mergeCell ref="TBE49:TBF49"/>
    <mergeCell ref="TBP49:TBQ49"/>
    <mergeCell ref="TCA49:TCB49"/>
    <mergeCell ref="TCL49:TCM49"/>
    <mergeCell ref="TCW49:TCX49"/>
    <mergeCell ref="SYF49:SYG49"/>
    <mergeCell ref="SYQ49:SYR49"/>
    <mergeCell ref="SZB49:SZC49"/>
    <mergeCell ref="SZM49:SZN49"/>
    <mergeCell ref="SZX49:SZY49"/>
    <mergeCell ref="TAI49:TAJ49"/>
    <mergeCell ref="SVR49:SVS49"/>
    <mergeCell ref="SWC49:SWD49"/>
    <mergeCell ref="SWN49:SWO49"/>
    <mergeCell ref="SWY49:SWZ49"/>
    <mergeCell ref="SXJ49:SXK49"/>
    <mergeCell ref="SXU49:SXV49"/>
    <mergeCell ref="STD49:STE49"/>
    <mergeCell ref="STO49:STP49"/>
    <mergeCell ref="STZ49:SUA49"/>
    <mergeCell ref="SUK49:SUL49"/>
    <mergeCell ref="SUV49:SUW49"/>
    <mergeCell ref="SVG49:SVH49"/>
    <mergeCell ref="SQP49:SQQ49"/>
    <mergeCell ref="SRA49:SRB49"/>
    <mergeCell ref="SRL49:SRM49"/>
    <mergeCell ref="SRW49:SRX49"/>
    <mergeCell ref="SSH49:SSI49"/>
    <mergeCell ref="SSS49:SST49"/>
    <mergeCell ref="SOB49:SOC49"/>
    <mergeCell ref="SOM49:SON49"/>
    <mergeCell ref="SOX49:SOY49"/>
    <mergeCell ref="SPI49:SPJ49"/>
    <mergeCell ref="SPT49:SPU49"/>
    <mergeCell ref="SQE49:SQF49"/>
    <mergeCell ref="SLN49:SLO49"/>
    <mergeCell ref="SLY49:SLZ49"/>
    <mergeCell ref="SMJ49:SMK49"/>
    <mergeCell ref="SMU49:SMV49"/>
    <mergeCell ref="SNF49:SNG49"/>
    <mergeCell ref="SNQ49:SNR49"/>
    <mergeCell ref="SIZ49:SJA49"/>
    <mergeCell ref="SJK49:SJL49"/>
    <mergeCell ref="SJV49:SJW49"/>
    <mergeCell ref="SKG49:SKH49"/>
    <mergeCell ref="SKR49:SKS49"/>
    <mergeCell ref="SLC49:SLD49"/>
    <mergeCell ref="SGL49:SGM49"/>
    <mergeCell ref="SGW49:SGX49"/>
    <mergeCell ref="SHH49:SHI49"/>
    <mergeCell ref="SHS49:SHT49"/>
    <mergeCell ref="SID49:SIE49"/>
    <mergeCell ref="SIO49:SIP49"/>
    <mergeCell ref="SDX49:SDY49"/>
    <mergeCell ref="SEI49:SEJ49"/>
    <mergeCell ref="SET49:SEU49"/>
    <mergeCell ref="SFE49:SFF49"/>
    <mergeCell ref="SFP49:SFQ49"/>
    <mergeCell ref="SGA49:SGB49"/>
    <mergeCell ref="SBJ49:SBK49"/>
    <mergeCell ref="SBU49:SBV49"/>
    <mergeCell ref="SCF49:SCG49"/>
    <mergeCell ref="SCQ49:SCR49"/>
    <mergeCell ref="SDB49:SDC49"/>
    <mergeCell ref="SDM49:SDN49"/>
    <mergeCell ref="RYV49:RYW49"/>
    <mergeCell ref="RZG49:RZH49"/>
    <mergeCell ref="RZR49:RZS49"/>
    <mergeCell ref="SAC49:SAD49"/>
    <mergeCell ref="SAN49:SAO49"/>
    <mergeCell ref="SAY49:SAZ49"/>
    <mergeCell ref="RWH49:RWI49"/>
    <mergeCell ref="RWS49:RWT49"/>
    <mergeCell ref="RXD49:RXE49"/>
    <mergeCell ref="RXO49:RXP49"/>
    <mergeCell ref="RXZ49:RYA49"/>
    <mergeCell ref="RYK49:RYL49"/>
    <mergeCell ref="RTT49:RTU49"/>
    <mergeCell ref="RUE49:RUF49"/>
    <mergeCell ref="RUP49:RUQ49"/>
    <mergeCell ref="RVA49:RVB49"/>
    <mergeCell ref="RVL49:RVM49"/>
    <mergeCell ref="RVW49:RVX49"/>
    <mergeCell ref="RRF49:RRG49"/>
    <mergeCell ref="RRQ49:RRR49"/>
    <mergeCell ref="RSB49:RSC49"/>
    <mergeCell ref="RSM49:RSN49"/>
    <mergeCell ref="RSX49:RSY49"/>
    <mergeCell ref="RTI49:RTJ49"/>
    <mergeCell ref="ROR49:ROS49"/>
    <mergeCell ref="RPC49:RPD49"/>
    <mergeCell ref="RPN49:RPO49"/>
    <mergeCell ref="RPY49:RPZ49"/>
    <mergeCell ref="RQJ49:RQK49"/>
    <mergeCell ref="RQU49:RQV49"/>
    <mergeCell ref="RMD49:RME49"/>
    <mergeCell ref="RMO49:RMP49"/>
    <mergeCell ref="RMZ49:RNA49"/>
    <mergeCell ref="RNK49:RNL49"/>
    <mergeCell ref="RNV49:RNW49"/>
    <mergeCell ref="ROG49:ROH49"/>
    <mergeCell ref="RJP49:RJQ49"/>
    <mergeCell ref="RKA49:RKB49"/>
    <mergeCell ref="RKL49:RKM49"/>
    <mergeCell ref="RKW49:RKX49"/>
    <mergeCell ref="RLH49:RLI49"/>
    <mergeCell ref="RLS49:RLT49"/>
    <mergeCell ref="RHB49:RHC49"/>
    <mergeCell ref="RHM49:RHN49"/>
    <mergeCell ref="RHX49:RHY49"/>
    <mergeCell ref="RII49:RIJ49"/>
    <mergeCell ref="RIT49:RIU49"/>
    <mergeCell ref="RJE49:RJF49"/>
    <mergeCell ref="REN49:REO49"/>
    <mergeCell ref="REY49:REZ49"/>
    <mergeCell ref="RFJ49:RFK49"/>
    <mergeCell ref="RFU49:RFV49"/>
    <mergeCell ref="RGF49:RGG49"/>
    <mergeCell ref="RGQ49:RGR49"/>
    <mergeCell ref="RBZ49:RCA49"/>
    <mergeCell ref="RCK49:RCL49"/>
    <mergeCell ref="RCV49:RCW49"/>
    <mergeCell ref="RDG49:RDH49"/>
    <mergeCell ref="RDR49:RDS49"/>
    <mergeCell ref="REC49:RED49"/>
    <mergeCell ref="QZL49:QZM49"/>
    <mergeCell ref="QZW49:QZX49"/>
    <mergeCell ref="RAH49:RAI49"/>
    <mergeCell ref="RAS49:RAT49"/>
    <mergeCell ref="RBD49:RBE49"/>
    <mergeCell ref="RBO49:RBP49"/>
    <mergeCell ref="QWX49:QWY49"/>
    <mergeCell ref="QXI49:QXJ49"/>
    <mergeCell ref="QXT49:QXU49"/>
    <mergeCell ref="QYE49:QYF49"/>
    <mergeCell ref="QYP49:QYQ49"/>
    <mergeCell ref="QZA49:QZB49"/>
    <mergeCell ref="QUJ49:QUK49"/>
    <mergeCell ref="QUU49:QUV49"/>
    <mergeCell ref="QVF49:QVG49"/>
    <mergeCell ref="QVQ49:QVR49"/>
    <mergeCell ref="QWB49:QWC49"/>
    <mergeCell ref="QWM49:QWN49"/>
    <mergeCell ref="QRV49:QRW49"/>
    <mergeCell ref="QSG49:QSH49"/>
    <mergeCell ref="QSR49:QSS49"/>
    <mergeCell ref="QTC49:QTD49"/>
    <mergeCell ref="QTN49:QTO49"/>
    <mergeCell ref="QTY49:QTZ49"/>
    <mergeCell ref="QPH49:QPI49"/>
    <mergeCell ref="QPS49:QPT49"/>
    <mergeCell ref="QQD49:QQE49"/>
    <mergeCell ref="QQO49:QQP49"/>
    <mergeCell ref="QQZ49:QRA49"/>
    <mergeCell ref="QRK49:QRL49"/>
    <mergeCell ref="QMT49:QMU49"/>
    <mergeCell ref="QNE49:QNF49"/>
    <mergeCell ref="QNP49:QNQ49"/>
    <mergeCell ref="QOA49:QOB49"/>
    <mergeCell ref="QOL49:QOM49"/>
    <mergeCell ref="QOW49:QOX49"/>
    <mergeCell ref="QKF49:QKG49"/>
    <mergeCell ref="QKQ49:QKR49"/>
    <mergeCell ref="QLB49:QLC49"/>
    <mergeCell ref="QLM49:QLN49"/>
    <mergeCell ref="QLX49:QLY49"/>
    <mergeCell ref="QMI49:QMJ49"/>
    <mergeCell ref="QHR49:QHS49"/>
    <mergeCell ref="QIC49:QID49"/>
    <mergeCell ref="QIN49:QIO49"/>
    <mergeCell ref="QIY49:QIZ49"/>
    <mergeCell ref="QJJ49:QJK49"/>
    <mergeCell ref="QJU49:QJV49"/>
    <mergeCell ref="QFD49:QFE49"/>
    <mergeCell ref="QFO49:QFP49"/>
    <mergeCell ref="QFZ49:QGA49"/>
    <mergeCell ref="QGK49:QGL49"/>
    <mergeCell ref="QGV49:QGW49"/>
    <mergeCell ref="QHG49:QHH49"/>
    <mergeCell ref="QCP49:QCQ49"/>
    <mergeCell ref="QDA49:QDB49"/>
    <mergeCell ref="QDL49:QDM49"/>
    <mergeCell ref="QDW49:QDX49"/>
    <mergeCell ref="QEH49:QEI49"/>
    <mergeCell ref="QES49:QET49"/>
    <mergeCell ref="QAB49:QAC49"/>
    <mergeCell ref="QAM49:QAN49"/>
    <mergeCell ref="QAX49:QAY49"/>
    <mergeCell ref="QBI49:QBJ49"/>
    <mergeCell ref="QBT49:QBU49"/>
    <mergeCell ref="QCE49:QCF49"/>
    <mergeCell ref="PXN49:PXO49"/>
    <mergeCell ref="PXY49:PXZ49"/>
    <mergeCell ref="PYJ49:PYK49"/>
    <mergeCell ref="PYU49:PYV49"/>
    <mergeCell ref="PZF49:PZG49"/>
    <mergeCell ref="PZQ49:PZR49"/>
    <mergeCell ref="PUZ49:PVA49"/>
    <mergeCell ref="PVK49:PVL49"/>
    <mergeCell ref="PVV49:PVW49"/>
    <mergeCell ref="PWG49:PWH49"/>
    <mergeCell ref="PWR49:PWS49"/>
    <mergeCell ref="PXC49:PXD49"/>
    <mergeCell ref="PSL49:PSM49"/>
    <mergeCell ref="PSW49:PSX49"/>
    <mergeCell ref="PTH49:PTI49"/>
    <mergeCell ref="PTS49:PTT49"/>
    <mergeCell ref="PUD49:PUE49"/>
    <mergeCell ref="PUO49:PUP49"/>
    <mergeCell ref="PPX49:PPY49"/>
    <mergeCell ref="PQI49:PQJ49"/>
    <mergeCell ref="PQT49:PQU49"/>
    <mergeCell ref="PRE49:PRF49"/>
    <mergeCell ref="PRP49:PRQ49"/>
    <mergeCell ref="PSA49:PSB49"/>
    <mergeCell ref="PNJ49:PNK49"/>
    <mergeCell ref="PNU49:PNV49"/>
    <mergeCell ref="POF49:POG49"/>
    <mergeCell ref="POQ49:POR49"/>
    <mergeCell ref="PPB49:PPC49"/>
    <mergeCell ref="PPM49:PPN49"/>
    <mergeCell ref="PKV49:PKW49"/>
    <mergeCell ref="PLG49:PLH49"/>
    <mergeCell ref="PLR49:PLS49"/>
    <mergeCell ref="PMC49:PMD49"/>
    <mergeCell ref="PMN49:PMO49"/>
    <mergeCell ref="PMY49:PMZ49"/>
    <mergeCell ref="PIH49:PII49"/>
    <mergeCell ref="PIS49:PIT49"/>
    <mergeCell ref="PJD49:PJE49"/>
    <mergeCell ref="PJO49:PJP49"/>
    <mergeCell ref="PJZ49:PKA49"/>
    <mergeCell ref="PKK49:PKL49"/>
    <mergeCell ref="PFT49:PFU49"/>
    <mergeCell ref="PGE49:PGF49"/>
    <mergeCell ref="PGP49:PGQ49"/>
    <mergeCell ref="PHA49:PHB49"/>
    <mergeCell ref="PHL49:PHM49"/>
    <mergeCell ref="PHW49:PHX49"/>
    <mergeCell ref="PDF49:PDG49"/>
    <mergeCell ref="PDQ49:PDR49"/>
    <mergeCell ref="PEB49:PEC49"/>
    <mergeCell ref="PEM49:PEN49"/>
    <mergeCell ref="PEX49:PEY49"/>
    <mergeCell ref="PFI49:PFJ49"/>
    <mergeCell ref="PAR49:PAS49"/>
    <mergeCell ref="PBC49:PBD49"/>
    <mergeCell ref="PBN49:PBO49"/>
    <mergeCell ref="PBY49:PBZ49"/>
    <mergeCell ref="PCJ49:PCK49"/>
    <mergeCell ref="PCU49:PCV49"/>
    <mergeCell ref="OYD49:OYE49"/>
    <mergeCell ref="OYO49:OYP49"/>
    <mergeCell ref="OYZ49:OZA49"/>
    <mergeCell ref="OZK49:OZL49"/>
    <mergeCell ref="OZV49:OZW49"/>
    <mergeCell ref="PAG49:PAH49"/>
    <mergeCell ref="OVP49:OVQ49"/>
    <mergeCell ref="OWA49:OWB49"/>
    <mergeCell ref="OWL49:OWM49"/>
    <mergeCell ref="OWW49:OWX49"/>
    <mergeCell ref="OXH49:OXI49"/>
    <mergeCell ref="OXS49:OXT49"/>
    <mergeCell ref="OTB49:OTC49"/>
    <mergeCell ref="OTM49:OTN49"/>
    <mergeCell ref="OTX49:OTY49"/>
    <mergeCell ref="OUI49:OUJ49"/>
    <mergeCell ref="OUT49:OUU49"/>
    <mergeCell ref="OVE49:OVF49"/>
    <mergeCell ref="OQN49:OQO49"/>
    <mergeCell ref="OQY49:OQZ49"/>
    <mergeCell ref="ORJ49:ORK49"/>
    <mergeCell ref="ORU49:ORV49"/>
    <mergeCell ref="OSF49:OSG49"/>
    <mergeCell ref="OSQ49:OSR49"/>
    <mergeCell ref="ONZ49:OOA49"/>
    <mergeCell ref="OOK49:OOL49"/>
    <mergeCell ref="OOV49:OOW49"/>
    <mergeCell ref="OPG49:OPH49"/>
    <mergeCell ref="OPR49:OPS49"/>
    <mergeCell ref="OQC49:OQD49"/>
    <mergeCell ref="OLL49:OLM49"/>
    <mergeCell ref="OLW49:OLX49"/>
    <mergeCell ref="OMH49:OMI49"/>
    <mergeCell ref="OMS49:OMT49"/>
    <mergeCell ref="OND49:ONE49"/>
    <mergeCell ref="ONO49:ONP49"/>
    <mergeCell ref="OIX49:OIY49"/>
    <mergeCell ref="OJI49:OJJ49"/>
    <mergeCell ref="OJT49:OJU49"/>
    <mergeCell ref="OKE49:OKF49"/>
    <mergeCell ref="OKP49:OKQ49"/>
    <mergeCell ref="OLA49:OLB49"/>
    <mergeCell ref="OGJ49:OGK49"/>
    <mergeCell ref="OGU49:OGV49"/>
    <mergeCell ref="OHF49:OHG49"/>
    <mergeCell ref="OHQ49:OHR49"/>
    <mergeCell ref="OIB49:OIC49"/>
    <mergeCell ref="OIM49:OIN49"/>
    <mergeCell ref="ODV49:ODW49"/>
    <mergeCell ref="OEG49:OEH49"/>
    <mergeCell ref="OER49:OES49"/>
    <mergeCell ref="OFC49:OFD49"/>
    <mergeCell ref="OFN49:OFO49"/>
    <mergeCell ref="OFY49:OFZ49"/>
    <mergeCell ref="OBH49:OBI49"/>
    <mergeCell ref="OBS49:OBT49"/>
    <mergeCell ref="OCD49:OCE49"/>
    <mergeCell ref="OCO49:OCP49"/>
    <mergeCell ref="OCZ49:ODA49"/>
    <mergeCell ref="ODK49:ODL49"/>
    <mergeCell ref="NYT49:NYU49"/>
    <mergeCell ref="NZE49:NZF49"/>
    <mergeCell ref="NZP49:NZQ49"/>
    <mergeCell ref="OAA49:OAB49"/>
    <mergeCell ref="OAL49:OAM49"/>
    <mergeCell ref="OAW49:OAX49"/>
    <mergeCell ref="NWF49:NWG49"/>
    <mergeCell ref="NWQ49:NWR49"/>
    <mergeCell ref="NXB49:NXC49"/>
    <mergeCell ref="NXM49:NXN49"/>
    <mergeCell ref="NXX49:NXY49"/>
    <mergeCell ref="NYI49:NYJ49"/>
    <mergeCell ref="NTR49:NTS49"/>
    <mergeCell ref="NUC49:NUD49"/>
    <mergeCell ref="NUN49:NUO49"/>
    <mergeCell ref="NUY49:NUZ49"/>
    <mergeCell ref="NVJ49:NVK49"/>
    <mergeCell ref="NVU49:NVV49"/>
    <mergeCell ref="NRD49:NRE49"/>
    <mergeCell ref="NRO49:NRP49"/>
    <mergeCell ref="NRZ49:NSA49"/>
    <mergeCell ref="NSK49:NSL49"/>
    <mergeCell ref="NSV49:NSW49"/>
    <mergeCell ref="NTG49:NTH49"/>
    <mergeCell ref="NOP49:NOQ49"/>
    <mergeCell ref="NPA49:NPB49"/>
    <mergeCell ref="NPL49:NPM49"/>
    <mergeCell ref="NPW49:NPX49"/>
    <mergeCell ref="NQH49:NQI49"/>
    <mergeCell ref="NQS49:NQT49"/>
    <mergeCell ref="NMB49:NMC49"/>
    <mergeCell ref="NMM49:NMN49"/>
    <mergeCell ref="NMX49:NMY49"/>
    <mergeCell ref="NNI49:NNJ49"/>
    <mergeCell ref="NNT49:NNU49"/>
    <mergeCell ref="NOE49:NOF49"/>
    <mergeCell ref="NJN49:NJO49"/>
    <mergeCell ref="NJY49:NJZ49"/>
    <mergeCell ref="NKJ49:NKK49"/>
    <mergeCell ref="NKU49:NKV49"/>
    <mergeCell ref="NLF49:NLG49"/>
    <mergeCell ref="NLQ49:NLR49"/>
    <mergeCell ref="NGZ49:NHA49"/>
    <mergeCell ref="NHK49:NHL49"/>
    <mergeCell ref="NHV49:NHW49"/>
    <mergeCell ref="NIG49:NIH49"/>
    <mergeCell ref="NIR49:NIS49"/>
    <mergeCell ref="NJC49:NJD49"/>
    <mergeCell ref="NEL49:NEM49"/>
    <mergeCell ref="NEW49:NEX49"/>
    <mergeCell ref="NFH49:NFI49"/>
    <mergeCell ref="NFS49:NFT49"/>
    <mergeCell ref="NGD49:NGE49"/>
    <mergeCell ref="NGO49:NGP49"/>
    <mergeCell ref="NBX49:NBY49"/>
    <mergeCell ref="NCI49:NCJ49"/>
    <mergeCell ref="NCT49:NCU49"/>
    <mergeCell ref="NDE49:NDF49"/>
    <mergeCell ref="NDP49:NDQ49"/>
    <mergeCell ref="NEA49:NEB49"/>
    <mergeCell ref="MZJ49:MZK49"/>
    <mergeCell ref="MZU49:MZV49"/>
    <mergeCell ref="NAF49:NAG49"/>
    <mergeCell ref="NAQ49:NAR49"/>
    <mergeCell ref="NBB49:NBC49"/>
    <mergeCell ref="NBM49:NBN49"/>
    <mergeCell ref="MWV49:MWW49"/>
    <mergeCell ref="MXG49:MXH49"/>
    <mergeCell ref="MXR49:MXS49"/>
    <mergeCell ref="MYC49:MYD49"/>
    <mergeCell ref="MYN49:MYO49"/>
    <mergeCell ref="MYY49:MYZ49"/>
    <mergeCell ref="MUH49:MUI49"/>
    <mergeCell ref="MUS49:MUT49"/>
    <mergeCell ref="MVD49:MVE49"/>
    <mergeCell ref="MVO49:MVP49"/>
    <mergeCell ref="MVZ49:MWA49"/>
    <mergeCell ref="MWK49:MWL49"/>
    <mergeCell ref="MRT49:MRU49"/>
    <mergeCell ref="MSE49:MSF49"/>
    <mergeCell ref="MSP49:MSQ49"/>
    <mergeCell ref="MTA49:MTB49"/>
    <mergeCell ref="MTL49:MTM49"/>
    <mergeCell ref="MTW49:MTX49"/>
    <mergeCell ref="MPF49:MPG49"/>
    <mergeCell ref="MPQ49:MPR49"/>
    <mergeCell ref="MQB49:MQC49"/>
    <mergeCell ref="MQM49:MQN49"/>
    <mergeCell ref="MQX49:MQY49"/>
    <mergeCell ref="MRI49:MRJ49"/>
    <mergeCell ref="MMR49:MMS49"/>
    <mergeCell ref="MNC49:MND49"/>
    <mergeCell ref="MNN49:MNO49"/>
    <mergeCell ref="MNY49:MNZ49"/>
    <mergeCell ref="MOJ49:MOK49"/>
    <mergeCell ref="MOU49:MOV49"/>
    <mergeCell ref="MKD49:MKE49"/>
    <mergeCell ref="MKO49:MKP49"/>
    <mergeCell ref="MKZ49:MLA49"/>
    <mergeCell ref="MLK49:MLL49"/>
    <mergeCell ref="MLV49:MLW49"/>
    <mergeCell ref="MMG49:MMH49"/>
    <mergeCell ref="MHP49:MHQ49"/>
    <mergeCell ref="MIA49:MIB49"/>
    <mergeCell ref="MIL49:MIM49"/>
    <mergeCell ref="MIW49:MIX49"/>
    <mergeCell ref="MJH49:MJI49"/>
    <mergeCell ref="MJS49:MJT49"/>
    <mergeCell ref="MFB49:MFC49"/>
    <mergeCell ref="MFM49:MFN49"/>
    <mergeCell ref="MFX49:MFY49"/>
    <mergeCell ref="MGI49:MGJ49"/>
    <mergeCell ref="MGT49:MGU49"/>
    <mergeCell ref="MHE49:MHF49"/>
    <mergeCell ref="MCN49:MCO49"/>
    <mergeCell ref="MCY49:MCZ49"/>
    <mergeCell ref="MDJ49:MDK49"/>
    <mergeCell ref="MDU49:MDV49"/>
    <mergeCell ref="MEF49:MEG49"/>
    <mergeCell ref="MEQ49:MER49"/>
    <mergeCell ref="LZZ49:MAA49"/>
    <mergeCell ref="MAK49:MAL49"/>
    <mergeCell ref="MAV49:MAW49"/>
    <mergeCell ref="MBG49:MBH49"/>
    <mergeCell ref="MBR49:MBS49"/>
    <mergeCell ref="MCC49:MCD49"/>
    <mergeCell ref="LXL49:LXM49"/>
    <mergeCell ref="LXW49:LXX49"/>
    <mergeCell ref="LYH49:LYI49"/>
    <mergeCell ref="LYS49:LYT49"/>
    <mergeCell ref="LZD49:LZE49"/>
    <mergeCell ref="LZO49:LZP49"/>
    <mergeCell ref="LUX49:LUY49"/>
    <mergeCell ref="LVI49:LVJ49"/>
    <mergeCell ref="LVT49:LVU49"/>
    <mergeCell ref="LWE49:LWF49"/>
    <mergeCell ref="LWP49:LWQ49"/>
    <mergeCell ref="LXA49:LXB49"/>
    <mergeCell ref="LSJ49:LSK49"/>
    <mergeCell ref="LSU49:LSV49"/>
    <mergeCell ref="LTF49:LTG49"/>
    <mergeCell ref="LTQ49:LTR49"/>
    <mergeCell ref="LUB49:LUC49"/>
    <mergeCell ref="LUM49:LUN49"/>
    <mergeCell ref="LPV49:LPW49"/>
    <mergeCell ref="LQG49:LQH49"/>
    <mergeCell ref="LQR49:LQS49"/>
    <mergeCell ref="LRC49:LRD49"/>
    <mergeCell ref="LRN49:LRO49"/>
    <mergeCell ref="LRY49:LRZ49"/>
    <mergeCell ref="LNH49:LNI49"/>
    <mergeCell ref="LNS49:LNT49"/>
    <mergeCell ref="LOD49:LOE49"/>
    <mergeCell ref="LOO49:LOP49"/>
    <mergeCell ref="LOZ49:LPA49"/>
    <mergeCell ref="LPK49:LPL49"/>
    <mergeCell ref="LKT49:LKU49"/>
    <mergeCell ref="LLE49:LLF49"/>
    <mergeCell ref="LLP49:LLQ49"/>
    <mergeCell ref="LMA49:LMB49"/>
    <mergeCell ref="LML49:LMM49"/>
    <mergeCell ref="LMW49:LMX49"/>
    <mergeCell ref="LIF49:LIG49"/>
    <mergeCell ref="LIQ49:LIR49"/>
    <mergeCell ref="LJB49:LJC49"/>
    <mergeCell ref="LJM49:LJN49"/>
    <mergeCell ref="LJX49:LJY49"/>
    <mergeCell ref="LKI49:LKJ49"/>
    <mergeCell ref="LFR49:LFS49"/>
    <mergeCell ref="LGC49:LGD49"/>
    <mergeCell ref="LGN49:LGO49"/>
    <mergeCell ref="LGY49:LGZ49"/>
    <mergeCell ref="LHJ49:LHK49"/>
    <mergeCell ref="LHU49:LHV49"/>
    <mergeCell ref="LDD49:LDE49"/>
    <mergeCell ref="LDO49:LDP49"/>
    <mergeCell ref="LDZ49:LEA49"/>
    <mergeCell ref="LEK49:LEL49"/>
    <mergeCell ref="LEV49:LEW49"/>
    <mergeCell ref="LFG49:LFH49"/>
    <mergeCell ref="LAP49:LAQ49"/>
    <mergeCell ref="LBA49:LBB49"/>
    <mergeCell ref="LBL49:LBM49"/>
    <mergeCell ref="LBW49:LBX49"/>
    <mergeCell ref="LCH49:LCI49"/>
    <mergeCell ref="LCS49:LCT49"/>
    <mergeCell ref="KYB49:KYC49"/>
    <mergeCell ref="KYM49:KYN49"/>
    <mergeCell ref="KYX49:KYY49"/>
    <mergeCell ref="KZI49:KZJ49"/>
    <mergeCell ref="KZT49:KZU49"/>
    <mergeCell ref="LAE49:LAF49"/>
    <mergeCell ref="KVN49:KVO49"/>
    <mergeCell ref="KVY49:KVZ49"/>
    <mergeCell ref="KWJ49:KWK49"/>
    <mergeCell ref="KWU49:KWV49"/>
    <mergeCell ref="KXF49:KXG49"/>
    <mergeCell ref="KXQ49:KXR49"/>
    <mergeCell ref="KSZ49:KTA49"/>
    <mergeCell ref="KTK49:KTL49"/>
    <mergeCell ref="KTV49:KTW49"/>
    <mergeCell ref="KUG49:KUH49"/>
    <mergeCell ref="KUR49:KUS49"/>
    <mergeCell ref="KVC49:KVD49"/>
    <mergeCell ref="KQL49:KQM49"/>
    <mergeCell ref="KQW49:KQX49"/>
    <mergeCell ref="KRH49:KRI49"/>
    <mergeCell ref="KRS49:KRT49"/>
    <mergeCell ref="KSD49:KSE49"/>
    <mergeCell ref="KSO49:KSP49"/>
    <mergeCell ref="KNX49:KNY49"/>
    <mergeCell ref="KOI49:KOJ49"/>
    <mergeCell ref="KOT49:KOU49"/>
    <mergeCell ref="KPE49:KPF49"/>
    <mergeCell ref="KPP49:KPQ49"/>
    <mergeCell ref="KQA49:KQB49"/>
    <mergeCell ref="KLJ49:KLK49"/>
    <mergeCell ref="KLU49:KLV49"/>
    <mergeCell ref="KMF49:KMG49"/>
    <mergeCell ref="KMQ49:KMR49"/>
    <mergeCell ref="KNB49:KNC49"/>
    <mergeCell ref="KNM49:KNN49"/>
    <mergeCell ref="KIV49:KIW49"/>
    <mergeCell ref="KJG49:KJH49"/>
    <mergeCell ref="KJR49:KJS49"/>
    <mergeCell ref="KKC49:KKD49"/>
    <mergeCell ref="KKN49:KKO49"/>
    <mergeCell ref="KKY49:KKZ49"/>
    <mergeCell ref="KGH49:KGI49"/>
    <mergeCell ref="KGS49:KGT49"/>
    <mergeCell ref="KHD49:KHE49"/>
    <mergeCell ref="KHO49:KHP49"/>
    <mergeCell ref="KHZ49:KIA49"/>
    <mergeCell ref="KIK49:KIL49"/>
    <mergeCell ref="KDT49:KDU49"/>
    <mergeCell ref="KEE49:KEF49"/>
    <mergeCell ref="KEP49:KEQ49"/>
    <mergeCell ref="KFA49:KFB49"/>
    <mergeCell ref="KFL49:KFM49"/>
    <mergeCell ref="KFW49:KFX49"/>
    <mergeCell ref="KBF49:KBG49"/>
    <mergeCell ref="KBQ49:KBR49"/>
    <mergeCell ref="KCB49:KCC49"/>
    <mergeCell ref="KCM49:KCN49"/>
    <mergeCell ref="KCX49:KCY49"/>
    <mergeCell ref="KDI49:KDJ49"/>
    <mergeCell ref="JYR49:JYS49"/>
    <mergeCell ref="JZC49:JZD49"/>
    <mergeCell ref="JZN49:JZO49"/>
    <mergeCell ref="JZY49:JZZ49"/>
    <mergeCell ref="KAJ49:KAK49"/>
    <mergeCell ref="KAU49:KAV49"/>
    <mergeCell ref="JWD49:JWE49"/>
    <mergeCell ref="JWO49:JWP49"/>
    <mergeCell ref="JWZ49:JXA49"/>
    <mergeCell ref="JXK49:JXL49"/>
    <mergeCell ref="JXV49:JXW49"/>
    <mergeCell ref="JYG49:JYH49"/>
    <mergeCell ref="JTP49:JTQ49"/>
    <mergeCell ref="JUA49:JUB49"/>
    <mergeCell ref="JUL49:JUM49"/>
    <mergeCell ref="JUW49:JUX49"/>
    <mergeCell ref="JVH49:JVI49"/>
    <mergeCell ref="JVS49:JVT49"/>
    <mergeCell ref="JRB49:JRC49"/>
    <mergeCell ref="JRM49:JRN49"/>
    <mergeCell ref="JRX49:JRY49"/>
    <mergeCell ref="JSI49:JSJ49"/>
    <mergeCell ref="JST49:JSU49"/>
    <mergeCell ref="JTE49:JTF49"/>
    <mergeCell ref="JON49:JOO49"/>
    <mergeCell ref="JOY49:JOZ49"/>
    <mergeCell ref="JPJ49:JPK49"/>
    <mergeCell ref="JPU49:JPV49"/>
    <mergeCell ref="JQF49:JQG49"/>
    <mergeCell ref="JQQ49:JQR49"/>
    <mergeCell ref="JLZ49:JMA49"/>
    <mergeCell ref="JMK49:JML49"/>
    <mergeCell ref="JMV49:JMW49"/>
    <mergeCell ref="JNG49:JNH49"/>
    <mergeCell ref="JNR49:JNS49"/>
    <mergeCell ref="JOC49:JOD49"/>
    <mergeCell ref="JJL49:JJM49"/>
    <mergeCell ref="JJW49:JJX49"/>
    <mergeCell ref="JKH49:JKI49"/>
    <mergeCell ref="JKS49:JKT49"/>
    <mergeCell ref="JLD49:JLE49"/>
    <mergeCell ref="JLO49:JLP49"/>
    <mergeCell ref="JGX49:JGY49"/>
    <mergeCell ref="JHI49:JHJ49"/>
    <mergeCell ref="JHT49:JHU49"/>
    <mergeCell ref="JIE49:JIF49"/>
    <mergeCell ref="JIP49:JIQ49"/>
    <mergeCell ref="JJA49:JJB49"/>
    <mergeCell ref="JEJ49:JEK49"/>
    <mergeCell ref="JEU49:JEV49"/>
    <mergeCell ref="JFF49:JFG49"/>
    <mergeCell ref="JFQ49:JFR49"/>
    <mergeCell ref="JGB49:JGC49"/>
    <mergeCell ref="JGM49:JGN49"/>
    <mergeCell ref="JBV49:JBW49"/>
    <mergeCell ref="JCG49:JCH49"/>
    <mergeCell ref="JCR49:JCS49"/>
    <mergeCell ref="JDC49:JDD49"/>
    <mergeCell ref="JDN49:JDO49"/>
    <mergeCell ref="JDY49:JDZ49"/>
    <mergeCell ref="IZH49:IZI49"/>
    <mergeCell ref="IZS49:IZT49"/>
    <mergeCell ref="JAD49:JAE49"/>
    <mergeCell ref="JAO49:JAP49"/>
    <mergeCell ref="JAZ49:JBA49"/>
    <mergeCell ref="JBK49:JBL49"/>
    <mergeCell ref="IWT49:IWU49"/>
    <mergeCell ref="IXE49:IXF49"/>
    <mergeCell ref="IXP49:IXQ49"/>
    <mergeCell ref="IYA49:IYB49"/>
    <mergeCell ref="IYL49:IYM49"/>
    <mergeCell ref="IYW49:IYX49"/>
    <mergeCell ref="IUF49:IUG49"/>
    <mergeCell ref="IUQ49:IUR49"/>
    <mergeCell ref="IVB49:IVC49"/>
    <mergeCell ref="IVM49:IVN49"/>
    <mergeCell ref="IVX49:IVY49"/>
    <mergeCell ref="IWI49:IWJ49"/>
    <mergeCell ref="IRR49:IRS49"/>
    <mergeCell ref="ISC49:ISD49"/>
    <mergeCell ref="ISN49:ISO49"/>
    <mergeCell ref="ISY49:ISZ49"/>
    <mergeCell ref="ITJ49:ITK49"/>
    <mergeCell ref="ITU49:ITV49"/>
    <mergeCell ref="IPD49:IPE49"/>
    <mergeCell ref="IPO49:IPP49"/>
    <mergeCell ref="IPZ49:IQA49"/>
    <mergeCell ref="IQK49:IQL49"/>
    <mergeCell ref="IQV49:IQW49"/>
    <mergeCell ref="IRG49:IRH49"/>
    <mergeCell ref="IMP49:IMQ49"/>
    <mergeCell ref="INA49:INB49"/>
    <mergeCell ref="INL49:INM49"/>
    <mergeCell ref="INW49:INX49"/>
    <mergeCell ref="IOH49:IOI49"/>
    <mergeCell ref="IOS49:IOT49"/>
    <mergeCell ref="IKB49:IKC49"/>
    <mergeCell ref="IKM49:IKN49"/>
    <mergeCell ref="IKX49:IKY49"/>
    <mergeCell ref="ILI49:ILJ49"/>
    <mergeCell ref="ILT49:ILU49"/>
    <mergeCell ref="IME49:IMF49"/>
    <mergeCell ref="IHN49:IHO49"/>
    <mergeCell ref="IHY49:IHZ49"/>
    <mergeCell ref="IIJ49:IIK49"/>
    <mergeCell ref="IIU49:IIV49"/>
    <mergeCell ref="IJF49:IJG49"/>
    <mergeCell ref="IJQ49:IJR49"/>
    <mergeCell ref="IEZ49:IFA49"/>
    <mergeCell ref="IFK49:IFL49"/>
    <mergeCell ref="IFV49:IFW49"/>
    <mergeCell ref="IGG49:IGH49"/>
    <mergeCell ref="IGR49:IGS49"/>
    <mergeCell ref="IHC49:IHD49"/>
    <mergeCell ref="ICL49:ICM49"/>
    <mergeCell ref="ICW49:ICX49"/>
    <mergeCell ref="IDH49:IDI49"/>
    <mergeCell ref="IDS49:IDT49"/>
    <mergeCell ref="IED49:IEE49"/>
    <mergeCell ref="IEO49:IEP49"/>
    <mergeCell ref="HZX49:HZY49"/>
    <mergeCell ref="IAI49:IAJ49"/>
    <mergeCell ref="IAT49:IAU49"/>
    <mergeCell ref="IBE49:IBF49"/>
    <mergeCell ref="IBP49:IBQ49"/>
    <mergeCell ref="ICA49:ICB49"/>
    <mergeCell ref="HXJ49:HXK49"/>
    <mergeCell ref="HXU49:HXV49"/>
    <mergeCell ref="HYF49:HYG49"/>
    <mergeCell ref="HYQ49:HYR49"/>
    <mergeCell ref="HZB49:HZC49"/>
    <mergeCell ref="HZM49:HZN49"/>
    <mergeCell ref="HUV49:HUW49"/>
    <mergeCell ref="HVG49:HVH49"/>
    <mergeCell ref="HVR49:HVS49"/>
    <mergeCell ref="HWC49:HWD49"/>
    <mergeCell ref="HWN49:HWO49"/>
    <mergeCell ref="HWY49:HWZ49"/>
    <mergeCell ref="HSH49:HSI49"/>
    <mergeCell ref="HSS49:HST49"/>
    <mergeCell ref="HTD49:HTE49"/>
    <mergeCell ref="HTO49:HTP49"/>
    <mergeCell ref="HTZ49:HUA49"/>
    <mergeCell ref="HUK49:HUL49"/>
    <mergeCell ref="HPT49:HPU49"/>
    <mergeCell ref="HQE49:HQF49"/>
    <mergeCell ref="HQP49:HQQ49"/>
    <mergeCell ref="HRA49:HRB49"/>
    <mergeCell ref="HRL49:HRM49"/>
    <mergeCell ref="HRW49:HRX49"/>
    <mergeCell ref="HNF49:HNG49"/>
    <mergeCell ref="HNQ49:HNR49"/>
    <mergeCell ref="HOB49:HOC49"/>
    <mergeCell ref="HOM49:HON49"/>
    <mergeCell ref="HOX49:HOY49"/>
    <mergeCell ref="HPI49:HPJ49"/>
    <mergeCell ref="HKR49:HKS49"/>
    <mergeCell ref="HLC49:HLD49"/>
    <mergeCell ref="HLN49:HLO49"/>
    <mergeCell ref="HLY49:HLZ49"/>
    <mergeCell ref="HMJ49:HMK49"/>
    <mergeCell ref="HMU49:HMV49"/>
    <mergeCell ref="HID49:HIE49"/>
    <mergeCell ref="HIO49:HIP49"/>
    <mergeCell ref="HIZ49:HJA49"/>
    <mergeCell ref="HJK49:HJL49"/>
    <mergeCell ref="HJV49:HJW49"/>
    <mergeCell ref="HKG49:HKH49"/>
    <mergeCell ref="HFP49:HFQ49"/>
    <mergeCell ref="HGA49:HGB49"/>
    <mergeCell ref="HGL49:HGM49"/>
    <mergeCell ref="HGW49:HGX49"/>
    <mergeCell ref="HHH49:HHI49"/>
    <mergeCell ref="HHS49:HHT49"/>
    <mergeCell ref="HDB49:HDC49"/>
    <mergeCell ref="HDM49:HDN49"/>
    <mergeCell ref="HDX49:HDY49"/>
    <mergeCell ref="HEI49:HEJ49"/>
    <mergeCell ref="HET49:HEU49"/>
    <mergeCell ref="HFE49:HFF49"/>
    <mergeCell ref="HAN49:HAO49"/>
    <mergeCell ref="HAY49:HAZ49"/>
    <mergeCell ref="HBJ49:HBK49"/>
    <mergeCell ref="HBU49:HBV49"/>
    <mergeCell ref="HCF49:HCG49"/>
    <mergeCell ref="HCQ49:HCR49"/>
    <mergeCell ref="GXZ49:GYA49"/>
    <mergeCell ref="GYK49:GYL49"/>
    <mergeCell ref="GYV49:GYW49"/>
    <mergeCell ref="GZG49:GZH49"/>
    <mergeCell ref="GZR49:GZS49"/>
    <mergeCell ref="HAC49:HAD49"/>
    <mergeCell ref="GVL49:GVM49"/>
    <mergeCell ref="GVW49:GVX49"/>
    <mergeCell ref="GWH49:GWI49"/>
    <mergeCell ref="GWS49:GWT49"/>
    <mergeCell ref="GXD49:GXE49"/>
    <mergeCell ref="GXO49:GXP49"/>
    <mergeCell ref="GSX49:GSY49"/>
    <mergeCell ref="GTI49:GTJ49"/>
    <mergeCell ref="GTT49:GTU49"/>
    <mergeCell ref="GUE49:GUF49"/>
    <mergeCell ref="GUP49:GUQ49"/>
    <mergeCell ref="GVA49:GVB49"/>
    <mergeCell ref="GQJ49:GQK49"/>
    <mergeCell ref="GQU49:GQV49"/>
    <mergeCell ref="GRF49:GRG49"/>
    <mergeCell ref="GRQ49:GRR49"/>
    <mergeCell ref="GSB49:GSC49"/>
    <mergeCell ref="GSM49:GSN49"/>
    <mergeCell ref="GNV49:GNW49"/>
    <mergeCell ref="GOG49:GOH49"/>
    <mergeCell ref="GOR49:GOS49"/>
    <mergeCell ref="GPC49:GPD49"/>
    <mergeCell ref="GPN49:GPO49"/>
    <mergeCell ref="GPY49:GPZ49"/>
    <mergeCell ref="GLH49:GLI49"/>
    <mergeCell ref="GLS49:GLT49"/>
    <mergeCell ref="GMD49:GME49"/>
    <mergeCell ref="GMO49:GMP49"/>
    <mergeCell ref="GMZ49:GNA49"/>
    <mergeCell ref="GNK49:GNL49"/>
    <mergeCell ref="GIT49:GIU49"/>
    <mergeCell ref="GJE49:GJF49"/>
    <mergeCell ref="GJP49:GJQ49"/>
    <mergeCell ref="GKA49:GKB49"/>
    <mergeCell ref="GKL49:GKM49"/>
    <mergeCell ref="GKW49:GKX49"/>
    <mergeCell ref="GGF49:GGG49"/>
    <mergeCell ref="GGQ49:GGR49"/>
    <mergeCell ref="GHB49:GHC49"/>
    <mergeCell ref="GHM49:GHN49"/>
    <mergeCell ref="GHX49:GHY49"/>
    <mergeCell ref="GII49:GIJ49"/>
    <mergeCell ref="GDR49:GDS49"/>
    <mergeCell ref="GEC49:GED49"/>
    <mergeCell ref="GEN49:GEO49"/>
    <mergeCell ref="GEY49:GEZ49"/>
    <mergeCell ref="GFJ49:GFK49"/>
    <mergeCell ref="GFU49:GFV49"/>
    <mergeCell ref="GBD49:GBE49"/>
    <mergeCell ref="GBO49:GBP49"/>
    <mergeCell ref="GBZ49:GCA49"/>
    <mergeCell ref="GCK49:GCL49"/>
    <mergeCell ref="GCV49:GCW49"/>
    <mergeCell ref="GDG49:GDH49"/>
    <mergeCell ref="FYP49:FYQ49"/>
    <mergeCell ref="FZA49:FZB49"/>
    <mergeCell ref="FZL49:FZM49"/>
    <mergeCell ref="FZW49:FZX49"/>
    <mergeCell ref="GAH49:GAI49"/>
    <mergeCell ref="GAS49:GAT49"/>
    <mergeCell ref="FWB49:FWC49"/>
    <mergeCell ref="FWM49:FWN49"/>
    <mergeCell ref="FWX49:FWY49"/>
    <mergeCell ref="FXI49:FXJ49"/>
    <mergeCell ref="FXT49:FXU49"/>
    <mergeCell ref="FYE49:FYF49"/>
    <mergeCell ref="FTN49:FTO49"/>
    <mergeCell ref="FTY49:FTZ49"/>
    <mergeCell ref="FUJ49:FUK49"/>
    <mergeCell ref="FUU49:FUV49"/>
    <mergeCell ref="FVF49:FVG49"/>
    <mergeCell ref="FVQ49:FVR49"/>
    <mergeCell ref="FQZ49:FRA49"/>
    <mergeCell ref="FRK49:FRL49"/>
    <mergeCell ref="FRV49:FRW49"/>
    <mergeCell ref="FSG49:FSH49"/>
    <mergeCell ref="FSR49:FSS49"/>
    <mergeCell ref="FTC49:FTD49"/>
    <mergeCell ref="FOL49:FOM49"/>
    <mergeCell ref="FOW49:FOX49"/>
    <mergeCell ref="FPH49:FPI49"/>
    <mergeCell ref="FPS49:FPT49"/>
    <mergeCell ref="FQD49:FQE49"/>
    <mergeCell ref="FQO49:FQP49"/>
    <mergeCell ref="FLX49:FLY49"/>
    <mergeCell ref="FMI49:FMJ49"/>
    <mergeCell ref="FMT49:FMU49"/>
    <mergeCell ref="FNE49:FNF49"/>
    <mergeCell ref="FNP49:FNQ49"/>
    <mergeCell ref="FOA49:FOB49"/>
    <mergeCell ref="FJJ49:FJK49"/>
    <mergeCell ref="FJU49:FJV49"/>
    <mergeCell ref="FKF49:FKG49"/>
    <mergeCell ref="FKQ49:FKR49"/>
    <mergeCell ref="FLB49:FLC49"/>
    <mergeCell ref="FLM49:FLN49"/>
    <mergeCell ref="FGV49:FGW49"/>
    <mergeCell ref="FHG49:FHH49"/>
    <mergeCell ref="FHR49:FHS49"/>
    <mergeCell ref="FIC49:FID49"/>
    <mergeCell ref="FIN49:FIO49"/>
    <mergeCell ref="FIY49:FIZ49"/>
    <mergeCell ref="FEH49:FEI49"/>
    <mergeCell ref="FES49:FET49"/>
    <mergeCell ref="FFD49:FFE49"/>
    <mergeCell ref="FFO49:FFP49"/>
    <mergeCell ref="FFZ49:FGA49"/>
    <mergeCell ref="FGK49:FGL49"/>
    <mergeCell ref="FBT49:FBU49"/>
    <mergeCell ref="FCE49:FCF49"/>
    <mergeCell ref="FCP49:FCQ49"/>
    <mergeCell ref="FDA49:FDB49"/>
    <mergeCell ref="FDL49:FDM49"/>
    <mergeCell ref="FDW49:FDX49"/>
    <mergeCell ref="EZF49:EZG49"/>
    <mergeCell ref="EZQ49:EZR49"/>
    <mergeCell ref="FAB49:FAC49"/>
    <mergeCell ref="FAM49:FAN49"/>
    <mergeCell ref="FAX49:FAY49"/>
    <mergeCell ref="FBI49:FBJ49"/>
    <mergeCell ref="EWR49:EWS49"/>
    <mergeCell ref="EXC49:EXD49"/>
    <mergeCell ref="EXN49:EXO49"/>
    <mergeCell ref="EXY49:EXZ49"/>
    <mergeCell ref="EYJ49:EYK49"/>
    <mergeCell ref="EYU49:EYV49"/>
    <mergeCell ref="EUD49:EUE49"/>
    <mergeCell ref="EUO49:EUP49"/>
    <mergeCell ref="EUZ49:EVA49"/>
    <mergeCell ref="EVK49:EVL49"/>
    <mergeCell ref="EVV49:EVW49"/>
    <mergeCell ref="EWG49:EWH49"/>
    <mergeCell ref="ERP49:ERQ49"/>
    <mergeCell ref="ESA49:ESB49"/>
    <mergeCell ref="ESL49:ESM49"/>
    <mergeCell ref="ESW49:ESX49"/>
    <mergeCell ref="ETH49:ETI49"/>
    <mergeCell ref="ETS49:ETT49"/>
    <mergeCell ref="EPB49:EPC49"/>
    <mergeCell ref="EPM49:EPN49"/>
    <mergeCell ref="EPX49:EPY49"/>
    <mergeCell ref="EQI49:EQJ49"/>
    <mergeCell ref="EQT49:EQU49"/>
    <mergeCell ref="ERE49:ERF49"/>
    <mergeCell ref="EMN49:EMO49"/>
    <mergeCell ref="EMY49:EMZ49"/>
    <mergeCell ref="ENJ49:ENK49"/>
    <mergeCell ref="ENU49:ENV49"/>
    <mergeCell ref="EOF49:EOG49"/>
    <mergeCell ref="EOQ49:EOR49"/>
    <mergeCell ref="EJZ49:EKA49"/>
    <mergeCell ref="EKK49:EKL49"/>
    <mergeCell ref="EKV49:EKW49"/>
    <mergeCell ref="ELG49:ELH49"/>
    <mergeCell ref="ELR49:ELS49"/>
    <mergeCell ref="EMC49:EMD49"/>
    <mergeCell ref="EHL49:EHM49"/>
    <mergeCell ref="EHW49:EHX49"/>
    <mergeCell ref="EIH49:EII49"/>
    <mergeCell ref="EIS49:EIT49"/>
    <mergeCell ref="EJD49:EJE49"/>
    <mergeCell ref="EJO49:EJP49"/>
    <mergeCell ref="EEX49:EEY49"/>
    <mergeCell ref="EFI49:EFJ49"/>
    <mergeCell ref="EFT49:EFU49"/>
    <mergeCell ref="EGE49:EGF49"/>
    <mergeCell ref="EGP49:EGQ49"/>
    <mergeCell ref="EHA49:EHB49"/>
    <mergeCell ref="ECJ49:ECK49"/>
    <mergeCell ref="ECU49:ECV49"/>
    <mergeCell ref="EDF49:EDG49"/>
    <mergeCell ref="EDQ49:EDR49"/>
    <mergeCell ref="EEB49:EEC49"/>
    <mergeCell ref="EEM49:EEN49"/>
    <mergeCell ref="DZV49:DZW49"/>
    <mergeCell ref="EAG49:EAH49"/>
    <mergeCell ref="EAR49:EAS49"/>
    <mergeCell ref="EBC49:EBD49"/>
    <mergeCell ref="EBN49:EBO49"/>
    <mergeCell ref="EBY49:EBZ49"/>
    <mergeCell ref="DXH49:DXI49"/>
    <mergeCell ref="DXS49:DXT49"/>
    <mergeCell ref="DYD49:DYE49"/>
    <mergeCell ref="DYO49:DYP49"/>
    <mergeCell ref="DYZ49:DZA49"/>
    <mergeCell ref="DZK49:DZL49"/>
    <mergeCell ref="DUT49:DUU49"/>
    <mergeCell ref="DVE49:DVF49"/>
    <mergeCell ref="DVP49:DVQ49"/>
    <mergeCell ref="DWA49:DWB49"/>
    <mergeCell ref="DWL49:DWM49"/>
    <mergeCell ref="DWW49:DWX49"/>
    <mergeCell ref="DSF49:DSG49"/>
    <mergeCell ref="DSQ49:DSR49"/>
    <mergeCell ref="DTB49:DTC49"/>
    <mergeCell ref="DTM49:DTN49"/>
    <mergeCell ref="DTX49:DTY49"/>
    <mergeCell ref="DUI49:DUJ49"/>
    <mergeCell ref="DPR49:DPS49"/>
    <mergeCell ref="DQC49:DQD49"/>
    <mergeCell ref="DQN49:DQO49"/>
    <mergeCell ref="DQY49:DQZ49"/>
    <mergeCell ref="DRJ49:DRK49"/>
    <mergeCell ref="DRU49:DRV49"/>
    <mergeCell ref="DND49:DNE49"/>
    <mergeCell ref="DNO49:DNP49"/>
    <mergeCell ref="DNZ49:DOA49"/>
    <mergeCell ref="DOK49:DOL49"/>
    <mergeCell ref="DOV49:DOW49"/>
    <mergeCell ref="DPG49:DPH49"/>
    <mergeCell ref="DKP49:DKQ49"/>
    <mergeCell ref="DLA49:DLB49"/>
    <mergeCell ref="DLL49:DLM49"/>
    <mergeCell ref="DLW49:DLX49"/>
    <mergeCell ref="DMH49:DMI49"/>
    <mergeCell ref="DMS49:DMT49"/>
    <mergeCell ref="DIB49:DIC49"/>
    <mergeCell ref="DIM49:DIN49"/>
    <mergeCell ref="DIX49:DIY49"/>
    <mergeCell ref="DJI49:DJJ49"/>
    <mergeCell ref="DJT49:DJU49"/>
    <mergeCell ref="DKE49:DKF49"/>
    <mergeCell ref="DFN49:DFO49"/>
    <mergeCell ref="DFY49:DFZ49"/>
    <mergeCell ref="DGJ49:DGK49"/>
    <mergeCell ref="DGU49:DGV49"/>
    <mergeCell ref="DHF49:DHG49"/>
    <mergeCell ref="DHQ49:DHR49"/>
    <mergeCell ref="DCZ49:DDA49"/>
    <mergeCell ref="DDK49:DDL49"/>
    <mergeCell ref="DDV49:DDW49"/>
    <mergeCell ref="DEG49:DEH49"/>
    <mergeCell ref="DER49:DES49"/>
    <mergeCell ref="DFC49:DFD49"/>
    <mergeCell ref="DAL49:DAM49"/>
    <mergeCell ref="DAW49:DAX49"/>
    <mergeCell ref="DBH49:DBI49"/>
    <mergeCell ref="DBS49:DBT49"/>
    <mergeCell ref="DCD49:DCE49"/>
    <mergeCell ref="DCO49:DCP49"/>
    <mergeCell ref="CXX49:CXY49"/>
    <mergeCell ref="CYI49:CYJ49"/>
    <mergeCell ref="CYT49:CYU49"/>
    <mergeCell ref="CZE49:CZF49"/>
    <mergeCell ref="CZP49:CZQ49"/>
    <mergeCell ref="DAA49:DAB49"/>
    <mergeCell ref="CVJ49:CVK49"/>
    <mergeCell ref="CVU49:CVV49"/>
    <mergeCell ref="CWF49:CWG49"/>
    <mergeCell ref="CWQ49:CWR49"/>
    <mergeCell ref="CXB49:CXC49"/>
    <mergeCell ref="CXM49:CXN49"/>
    <mergeCell ref="CSV49:CSW49"/>
    <mergeCell ref="CTG49:CTH49"/>
    <mergeCell ref="CTR49:CTS49"/>
    <mergeCell ref="CUC49:CUD49"/>
    <mergeCell ref="CUN49:CUO49"/>
    <mergeCell ref="CUY49:CUZ49"/>
    <mergeCell ref="CQH49:CQI49"/>
    <mergeCell ref="CQS49:CQT49"/>
    <mergeCell ref="CRD49:CRE49"/>
    <mergeCell ref="CRO49:CRP49"/>
    <mergeCell ref="CRZ49:CSA49"/>
    <mergeCell ref="CSK49:CSL49"/>
    <mergeCell ref="CNT49:CNU49"/>
    <mergeCell ref="COE49:COF49"/>
    <mergeCell ref="COP49:COQ49"/>
    <mergeCell ref="CPA49:CPB49"/>
    <mergeCell ref="CPL49:CPM49"/>
    <mergeCell ref="CPW49:CPX49"/>
    <mergeCell ref="CLF49:CLG49"/>
    <mergeCell ref="CLQ49:CLR49"/>
    <mergeCell ref="CMB49:CMC49"/>
    <mergeCell ref="CMM49:CMN49"/>
    <mergeCell ref="CMX49:CMY49"/>
    <mergeCell ref="CNI49:CNJ49"/>
    <mergeCell ref="CIR49:CIS49"/>
    <mergeCell ref="CJC49:CJD49"/>
    <mergeCell ref="CJN49:CJO49"/>
    <mergeCell ref="CJY49:CJZ49"/>
    <mergeCell ref="CKJ49:CKK49"/>
    <mergeCell ref="CKU49:CKV49"/>
    <mergeCell ref="CGD49:CGE49"/>
    <mergeCell ref="CGO49:CGP49"/>
    <mergeCell ref="CGZ49:CHA49"/>
    <mergeCell ref="CHK49:CHL49"/>
    <mergeCell ref="CHV49:CHW49"/>
    <mergeCell ref="CIG49:CIH49"/>
    <mergeCell ref="CDP49:CDQ49"/>
    <mergeCell ref="CEA49:CEB49"/>
    <mergeCell ref="CEL49:CEM49"/>
    <mergeCell ref="CEW49:CEX49"/>
    <mergeCell ref="CFH49:CFI49"/>
    <mergeCell ref="CFS49:CFT49"/>
    <mergeCell ref="CBB49:CBC49"/>
    <mergeCell ref="CBM49:CBN49"/>
    <mergeCell ref="CBX49:CBY49"/>
    <mergeCell ref="CCI49:CCJ49"/>
    <mergeCell ref="CCT49:CCU49"/>
    <mergeCell ref="CDE49:CDF49"/>
    <mergeCell ref="BYN49:BYO49"/>
    <mergeCell ref="BYY49:BYZ49"/>
    <mergeCell ref="BZJ49:BZK49"/>
    <mergeCell ref="BZU49:BZV49"/>
    <mergeCell ref="CAF49:CAG49"/>
    <mergeCell ref="CAQ49:CAR49"/>
    <mergeCell ref="BVZ49:BWA49"/>
    <mergeCell ref="BWK49:BWL49"/>
    <mergeCell ref="BWV49:BWW49"/>
    <mergeCell ref="BXG49:BXH49"/>
    <mergeCell ref="BXR49:BXS49"/>
    <mergeCell ref="BYC49:BYD49"/>
    <mergeCell ref="BTL49:BTM49"/>
    <mergeCell ref="BTW49:BTX49"/>
    <mergeCell ref="BUH49:BUI49"/>
    <mergeCell ref="BUS49:BUT49"/>
    <mergeCell ref="BVD49:BVE49"/>
    <mergeCell ref="BVO49:BVP49"/>
    <mergeCell ref="BQX49:BQY49"/>
    <mergeCell ref="BRI49:BRJ49"/>
    <mergeCell ref="BRT49:BRU49"/>
    <mergeCell ref="BSE49:BSF49"/>
    <mergeCell ref="BSP49:BSQ49"/>
    <mergeCell ref="BTA49:BTB49"/>
    <mergeCell ref="BOJ49:BOK49"/>
    <mergeCell ref="BOU49:BOV49"/>
    <mergeCell ref="BPF49:BPG49"/>
    <mergeCell ref="BPQ49:BPR49"/>
    <mergeCell ref="BQB49:BQC49"/>
    <mergeCell ref="BQM49:BQN49"/>
    <mergeCell ref="BLV49:BLW49"/>
    <mergeCell ref="BMG49:BMH49"/>
    <mergeCell ref="BMR49:BMS49"/>
    <mergeCell ref="BNC49:BND49"/>
    <mergeCell ref="BNN49:BNO49"/>
    <mergeCell ref="BNY49:BNZ49"/>
    <mergeCell ref="BJH49:BJI49"/>
    <mergeCell ref="BJS49:BJT49"/>
    <mergeCell ref="BKD49:BKE49"/>
    <mergeCell ref="BKO49:BKP49"/>
    <mergeCell ref="BKZ49:BLA49"/>
    <mergeCell ref="BLK49:BLL49"/>
    <mergeCell ref="BGT49:BGU49"/>
    <mergeCell ref="BHE49:BHF49"/>
    <mergeCell ref="BHP49:BHQ49"/>
    <mergeCell ref="BIA49:BIB49"/>
    <mergeCell ref="BIL49:BIM49"/>
    <mergeCell ref="BIW49:BIX49"/>
    <mergeCell ref="BEF49:BEG49"/>
    <mergeCell ref="BEQ49:BER49"/>
    <mergeCell ref="BFB49:BFC49"/>
    <mergeCell ref="BFM49:BFN49"/>
    <mergeCell ref="BFX49:BFY49"/>
    <mergeCell ref="BGI49:BGJ49"/>
    <mergeCell ref="BBR49:BBS49"/>
    <mergeCell ref="BCC49:BCD49"/>
    <mergeCell ref="BCN49:BCO49"/>
    <mergeCell ref="BCY49:BCZ49"/>
    <mergeCell ref="BDJ49:BDK49"/>
    <mergeCell ref="BDU49:BDV49"/>
    <mergeCell ref="AZD49:AZE49"/>
    <mergeCell ref="AZO49:AZP49"/>
    <mergeCell ref="AZZ49:BAA49"/>
    <mergeCell ref="BAK49:BAL49"/>
    <mergeCell ref="BAV49:BAW49"/>
    <mergeCell ref="BBG49:BBH49"/>
    <mergeCell ref="AWP49:AWQ49"/>
    <mergeCell ref="AXA49:AXB49"/>
    <mergeCell ref="AXL49:AXM49"/>
    <mergeCell ref="AXW49:AXX49"/>
    <mergeCell ref="AYH49:AYI49"/>
    <mergeCell ref="AYS49:AYT49"/>
    <mergeCell ref="AUB49:AUC49"/>
    <mergeCell ref="AUM49:AUN49"/>
    <mergeCell ref="AUX49:AUY49"/>
    <mergeCell ref="AVI49:AVJ49"/>
    <mergeCell ref="AVT49:AVU49"/>
    <mergeCell ref="AWE49:AWF49"/>
    <mergeCell ref="ARN49:ARO49"/>
    <mergeCell ref="ARY49:ARZ49"/>
    <mergeCell ref="ASJ49:ASK49"/>
    <mergeCell ref="ASU49:ASV49"/>
    <mergeCell ref="ATF49:ATG49"/>
    <mergeCell ref="ATQ49:ATR49"/>
    <mergeCell ref="AOZ49:APA49"/>
    <mergeCell ref="APK49:APL49"/>
    <mergeCell ref="APV49:APW49"/>
    <mergeCell ref="AQG49:AQH49"/>
    <mergeCell ref="AQR49:AQS49"/>
    <mergeCell ref="ARC49:ARD49"/>
    <mergeCell ref="AML49:AMM49"/>
    <mergeCell ref="AMW49:AMX49"/>
    <mergeCell ref="ANH49:ANI49"/>
    <mergeCell ref="ANS49:ANT49"/>
    <mergeCell ref="AOD49:AOE49"/>
    <mergeCell ref="AOO49:AOP49"/>
    <mergeCell ref="AKI49:AKJ49"/>
    <mergeCell ref="AKT49:AKU49"/>
    <mergeCell ref="ALE49:ALF49"/>
    <mergeCell ref="ALP49:ALQ49"/>
    <mergeCell ref="AMA49:AMB49"/>
    <mergeCell ref="AHJ49:AHK49"/>
    <mergeCell ref="AHU49:AHV49"/>
    <mergeCell ref="AIF49:AIG49"/>
    <mergeCell ref="AIQ49:AIR49"/>
    <mergeCell ref="AJB49:AJC49"/>
    <mergeCell ref="AJM49:AJN49"/>
    <mergeCell ref="AEV49:AEW49"/>
    <mergeCell ref="AFG49:AFH49"/>
    <mergeCell ref="AFR49:AFS49"/>
    <mergeCell ref="AGC49:AGD49"/>
    <mergeCell ref="AGN49:AGO49"/>
    <mergeCell ref="AGY49:AGZ49"/>
    <mergeCell ref="ADD49:ADE49"/>
    <mergeCell ref="ADO49:ADP49"/>
    <mergeCell ref="ADZ49:AEA49"/>
    <mergeCell ref="AEK49:AEL49"/>
    <mergeCell ref="ZT49:ZU49"/>
    <mergeCell ref="AAE49:AAF49"/>
    <mergeCell ref="AAP49:AAQ49"/>
    <mergeCell ref="ABA49:ABB49"/>
    <mergeCell ref="ABL49:ABM49"/>
    <mergeCell ref="ABW49:ABX49"/>
    <mergeCell ref="XF49:XG49"/>
    <mergeCell ref="XQ49:XR49"/>
    <mergeCell ref="YB49:YC49"/>
    <mergeCell ref="YM49:YN49"/>
    <mergeCell ref="YX49:YY49"/>
    <mergeCell ref="ZI49:ZJ49"/>
    <mergeCell ref="AJX49:AJY49"/>
    <mergeCell ref="VY49:VZ49"/>
    <mergeCell ref="WJ49:WK49"/>
    <mergeCell ref="WU49:WV49"/>
    <mergeCell ref="SD49:SE49"/>
    <mergeCell ref="SO49:SP49"/>
    <mergeCell ref="SZ49:TA49"/>
    <mergeCell ref="TK49:TL49"/>
    <mergeCell ref="TV49:TW49"/>
    <mergeCell ref="UG49:UH49"/>
    <mergeCell ref="PP49:PQ49"/>
    <mergeCell ref="QA49:QB49"/>
    <mergeCell ref="QL49:QM49"/>
    <mergeCell ref="QW49:QX49"/>
    <mergeCell ref="RH49:RI49"/>
    <mergeCell ref="RS49:RT49"/>
    <mergeCell ref="ACH49:ACI49"/>
    <mergeCell ref="ACS49:ACT49"/>
    <mergeCell ref="OT49:OU49"/>
    <mergeCell ref="PE49:PF49"/>
    <mergeCell ref="KN49:KO49"/>
    <mergeCell ref="KY49:KZ49"/>
    <mergeCell ref="LJ49:LK49"/>
    <mergeCell ref="LU49:LV49"/>
    <mergeCell ref="MF49:MG49"/>
    <mergeCell ref="MQ49:MR49"/>
    <mergeCell ref="HZ49:IA49"/>
    <mergeCell ref="IK49:IL49"/>
    <mergeCell ref="IV49:IW49"/>
    <mergeCell ref="JG49:JH49"/>
    <mergeCell ref="JR49:JS49"/>
    <mergeCell ref="KC49:KD49"/>
    <mergeCell ref="UR49:US49"/>
    <mergeCell ref="VC49:VD49"/>
    <mergeCell ref="VN49:VO49"/>
    <mergeCell ref="HO49:HP49"/>
    <mergeCell ref="CX49:CY49"/>
    <mergeCell ref="DI49:DJ49"/>
    <mergeCell ref="DT49:DU49"/>
    <mergeCell ref="EE49:EF49"/>
    <mergeCell ref="EP49:EQ49"/>
    <mergeCell ref="FA49:FB49"/>
    <mergeCell ref="AJ49:AK49"/>
    <mergeCell ref="AU49:AV49"/>
    <mergeCell ref="BF49:BG49"/>
    <mergeCell ref="BQ49:BR49"/>
    <mergeCell ref="CB49:CC49"/>
    <mergeCell ref="CM49:CN49"/>
    <mergeCell ref="NB49:NC49"/>
    <mergeCell ref="NM49:NN49"/>
    <mergeCell ref="NX49:NY49"/>
    <mergeCell ref="OI49:OJ49"/>
    <mergeCell ref="A6:J6"/>
    <mergeCell ref="A7:J7"/>
    <mergeCell ref="C8:E8"/>
    <mergeCell ref="C10:D10"/>
    <mergeCell ref="N49:O49"/>
    <mergeCell ref="Y49:Z49"/>
    <mergeCell ref="A1:D1"/>
    <mergeCell ref="F1:J1"/>
    <mergeCell ref="A2:D2"/>
    <mergeCell ref="F2:J2"/>
    <mergeCell ref="A3:D3"/>
    <mergeCell ref="A5:J5"/>
    <mergeCell ref="FL49:FM49"/>
    <mergeCell ref="FW49:FX49"/>
    <mergeCell ref="GH49:GI49"/>
    <mergeCell ref="GS49:GT49"/>
    <mergeCell ref="HD49:HE49"/>
  </mergeCells>
  <pageMargins left="0.5" right="0.2" top="0.84" bottom="0.8" header="0.33" footer="0.25"/>
  <pageSetup paperSize="9" orientation="portrait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Ket qua TH (2)</vt:lpstr>
      <vt:lpstr>Ket qua TH</vt:lpstr>
      <vt:lpstr>KDC </vt:lpstr>
      <vt:lpstr>Ket qua TA (3)</vt:lpstr>
      <vt:lpstr>đat chuan DR</vt:lpstr>
      <vt:lpstr>Ket qua TA</vt:lpstr>
      <vt:lpstr>Viet Doc B1.06</vt:lpstr>
      <vt:lpstr>'đat chuan DR'!Print_Area</vt:lpstr>
      <vt:lpstr>'KDC '!Print_Area</vt:lpstr>
      <vt:lpstr>'Ket qua TA'!Print_Area</vt:lpstr>
      <vt:lpstr>'Ket qua TA (3)'!Print_Area</vt:lpstr>
      <vt:lpstr>'đat chuan DR'!Print_Titles</vt:lpstr>
      <vt:lpstr>'KDC '!Print_Titles</vt:lpstr>
      <vt:lpstr>'Ket qua TA'!Print_Titles</vt:lpstr>
      <vt:lpstr>'Ket qua TA (3)'!Print_Titles</vt:lpstr>
      <vt:lpstr>'Ket qua TH'!Print_Titles</vt:lpstr>
      <vt:lpstr>'Ket qua TH (2)'!Print_Titles</vt:lpstr>
      <vt:lpstr>'Viet Doc B1.06'!Print_Titles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2017-06-20T02:57:55Z</cp:lastPrinted>
  <dcterms:created xsi:type="dcterms:W3CDTF">2014-07-07T00:28:52Z</dcterms:created>
  <dcterms:modified xsi:type="dcterms:W3CDTF">2017-06-22T04:26:02Z</dcterms:modified>
</cp:coreProperties>
</file>